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030"/>
  </bookViews>
  <sheets>
    <sheet name="MAESTRO" sheetId="1" r:id="rId1"/>
  </sheets>
  <externalReferences>
    <externalReference r:id="rId2"/>
    <externalReference r:id="rId3"/>
  </externalReferences>
  <definedNames>
    <definedName name="_xlnm._FilterDatabase" localSheetId="0" hidden="1">MAESTRO!$A$1:$P$1826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826" i="1" l="1"/>
  <c r="N1826" i="1"/>
  <c r="M1826" i="1"/>
  <c r="O1825" i="1"/>
  <c r="N1825" i="1"/>
  <c r="M1825" i="1"/>
  <c r="P1824" i="1"/>
  <c r="O1824" i="1"/>
  <c r="P1823" i="1"/>
  <c r="O1823" i="1"/>
  <c r="P1822" i="1"/>
  <c r="O1822" i="1"/>
  <c r="P1821" i="1"/>
  <c r="O1821" i="1"/>
  <c r="O1820" i="1"/>
  <c r="N1820" i="1"/>
  <c r="M1820" i="1"/>
  <c r="P1819" i="1"/>
  <c r="O1819" i="1"/>
  <c r="O1818" i="1"/>
  <c r="N1818" i="1"/>
  <c r="M1818" i="1"/>
  <c r="P1817" i="1"/>
  <c r="O1817" i="1"/>
  <c r="P1816" i="1"/>
  <c r="O1816" i="1"/>
  <c r="P1815" i="1"/>
  <c r="O1815" i="1"/>
  <c r="O1814" i="1"/>
  <c r="N1814" i="1"/>
  <c r="M1814" i="1"/>
  <c r="P1813" i="1"/>
  <c r="O1813" i="1"/>
  <c r="O1812" i="1"/>
  <c r="N1812" i="1"/>
  <c r="M1812" i="1"/>
  <c r="P1811" i="1"/>
  <c r="O1811" i="1"/>
  <c r="O1810" i="1"/>
  <c r="N1810" i="1"/>
  <c r="M1810" i="1"/>
  <c r="P1809" i="1"/>
  <c r="O1809" i="1"/>
  <c r="P1808" i="1"/>
  <c r="O1808" i="1"/>
  <c r="P1807" i="1"/>
  <c r="O1807" i="1"/>
  <c r="P1806" i="1"/>
  <c r="O1806" i="1"/>
  <c r="P1805" i="1"/>
  <c r="O1805" i="1"/>
  <c r="P1804" i="1"/>
  <c r="O1804" i="1"/>
  <c r="P1803" i="1"/>
  <c r="O1803" i="1"/>
  <c r="P1802" i="1"/>
  <c r="O1802" i="1"/>
  <c r="P1801" i="1"/>
  <c r="O1801" i="1"/>
  <c r="P1800" i="1"/>
  <c r="O1800" i="1"/>
  <c r="P1799" i="1"/>
  <c r="O1799" i="1"/>
  <c r="P1798" i="1"/>
  <c r="O1798" i="1"/>
  <c r="P1797" i="1"/>
  <c r="O1797" i="1"/>
  <c r="P1796" i="1"/>
  <c r="O1796" i="1"/>
  <c r="O1795" i="1"/>
  <c r="N1795" i="1"/>
  <c r="M1795" i="1"/>
  <c r="P1794" i="1"/>
  <c r="O1794" i="1"/>
  <c r="P1793" i="1"/>
  <c r="O1793" i="1"/>
  <c r="P1792" i="1"/>
  <c r="O1792" i="1"/>
  <c r="P1791" i="1"/>
  <c r="O1791" i="1"/>
  <c r="P1790" i="1"/>
  <c r="O1790" i="1"/>
  <c r="P1789" i="1"/>
  <c r="O1789" i="1"/>
  <c r="P1788" i="1"/>
  <c r="O1788" i="1"/>
  <c r="P1787" i="1"/>
  <c r="O1787" i="1"/>
  <c r="P1786" i="1"/>
  <c r="O1786" i="1"/>
  <c r="P1785" i="1"/>
  <c r="O1785" i="1"/>
  <c r="P1784" i="1"/>
  <c r="O1784" i="1"/>
  <c r="P1783" i="1"/>
  <c r="O1783" i="1"/>
  <c r="P1782" i="1"/>
  <c r="O1782" i="1"/>
  <c r="P1781" i="1"/>
  <c r="O1781" i="1"/>
  <c r="P1780" i="1"/>
  <c r="O1780" i="1"/>
  <c r="P1779" i="1"/>
  <c r="O1779" i="1"/>
  <c r="P1778" i="1"/>
  <c r="O1778" i="1"/>
  <c r="P1777" i="1"/>
  <c r="O1777" i="1"/>
  <c r="P1776" i="1"/>
  <c r="O1776" i="1"/>
  <c r="P1775" i="1"/>
  <c r="O1775" i="1"/>
  <c r="P1774" i="1"/>
  <c r="O1774" i="1"/>
  <c r="P1773" i="1"/>
  <c r="O1773" i="1"/>
  <c r="P1772" i="1"/>
  <c r="O1772" i="1"/>
  <c r="P1771" i="1"/>
  <c r="O1771" i="1"/>
  <c r="P1770" i="1"/>
  <c r="O1770" i="1"/>
  <c r="P1769" i="1"/>
  <c r="O1769" i="1"/>
  <c r="P1768" i="1"/>
  <c r="O1768" i="1"/>
  <c r="P1767" i="1"/>
  <c r="O1767" i="1"/>
  <c r="P1766" i="1"/>
  <c r="O1766" i="1"/>
  <c r="P1765" i="1"/>
  <c r="O1765" i="1"/>
  <c r="P1764" i="1"/>
  <c r="O1764" i="1"/>
  <c r="P1763" i="1"/>
  <c r="O1763" i="1"/>
  <c r="P1762" i="1"/>
  <c r="O1762" i="1"/>
  <c r="P1761" i="1"/>
  <c r="O1761" i="1"/>
  <c r="P1760" i="1"/>
  <c r="O1760" i="1"/>
  <c r="O1759" i="1"/>
  <c r="N1759" i="1"/>
  <c r="M1759" i="1"/>
  <c r="P1758" i="1"/>
  <c r="O1758" i="1"/>
  <c r="P1757" i="1"/>
  <c r="O1757" i="1"/>
  <c r="O1756" i="1"/>
  <c r="N1756" i="1"/>
  <c r="M1756" i="1"/>
  <c r="P1755" i="1"/>
  <c r="O1755" i="1"/>
  <c r="P1754" i="1"/>
  <c r="O1754" i="1"/>
  <c r="P1753" i="1"/>
  <c r="O1753" i="1"/>
  <c r="O1752" i="1"/>
  <c r="N1752" i="1"/>
  <c r="M1752" i="1"/>
  <c r="O1751" i="1"/>
  <c r="N1751" i="1"/>
  <c r="M1751" i="1"/>
  <c r="P1730" i="1"/>
  <c r="O1730" i="1"/>
  <c r="P1729" i="1"/>
  <c r="O1729" i="1"/>
  <c r="P1728" i="1"/>
  <c r="O1728" i="1"/>
  <c r="P1727" i="1"/>
  <c r="O1727" i="1"/>
  <c r="P1726" i="1"/>
  <c r="O1726" i="1"/>
  <c r="P1725" i="1"/>
  <c r="O1725" i="1"/>
  <c r="P1724" i="1"/>
  <c r="O1724" i="1"/>
  <c r="P1723" i="1"/>
  <c r="O1723" i="1"/>
  <c r="O1722" i="1"/>
  <c r="N1722" i="1"/>
  <c r="M1722" i="1"/>
  <c r="O1721" i="1"/>
  <c r="N1721" i="1"/>
  <c r="M1721" i="1"/>
  <c r="O1720" i="1"/>
  <c r="N1720" i="1"/>
  <c r="M1720" i="1"/>
  <c r="O1719" i="1"/>
  <c r="N1719" i="1"/>
  <c r="M1719" i="1"/>
  <c r="O1718" i="1"/>
  <c r="N1718" i="1"/>
  <c r="M1718" i="1"/>
  <c r="O1717" i="1"/>
  <c r="N1717" i="1"/>
  <c r="M1717" i="1"/>
  <c r="O1716" i="1"/>
  <c r="N1716" i="1"/>
  <c r="M1716" i="1"/>
  <c r="P1715" i="1"/>
  <c r="O1715" i="1"/>
  <c r="O1714" i="1"/>
  <c r="N1714" i="1"/>
  <c r="M1714" i="1"/>
  <c r="O1713" i="1"/>
  <c r="N1713" i="1"/>
  <c r="M1713" i="1"/>
  <c r="O1712" i="1"/>
  <c r="N1712" i="1"/>
  <c r="M1712" i="1"/>
  <c r="O1711" i="1"/>
  <c r="N1711" i="1"/>
  <c r="M1711" i="1"/>
  <c r="P1710" i="1"/>
  <c r="O1710" i="1"/>
  <c r="O1709" i="1"/>
  <c r="N1709" i="1"/>
  <c r="M1709" i="1"/>
  <c r="O1708" i="1"/>
  <c r="N1708" i="1"/>
  <c r="M1708" i="1"/>
  <c r="P1707" i="1"/>
  <c r="O1707" i="1"/>
  <c r="O1706" i="1"/>
  <c r="N1706" i="1"/>
  <c r="M1706" i="1"/>
  <c r="O1705" i="1"/>
  <c r="N1705" i="1"/>
  <c r="M1705" i="1"/>
  <c r="O1704" i="1"/>
  <c r="N1704" i="1"/>
  <c r="M1704" i="1"/>
  <c r="P1703" i="1"/>
  <c r="O1703" i="1"/>
  <c r="P1702" i="1"/>
  <c r="O1702" i="1"/>
  <c r="P1701" i="1"/>
  <c r="O1701" i="1"/>
  <c r="P1700" i="1"/>
  <c r="O1700" i="1"/>
  <c r="P1699" i="1"/>
  <c r="O1699" i="1"/>
  <c r="P1698" i="1"/>
  <c r="O1698" i="1"/>
  <c r="P1697" i="1"/>
  <c r="O1697" i="1"/>
  <c r="O1696" i="1"/>
  <c r="N1696" i="1"/>
  <c r="M1696" i="1"/>
  <c r="O1695" i="1"/>
  <c r="N1695" i="1"/>
  <c r="M1695" i="1"/>
  <c r="P1694" i="1"/>
  <c r="O1694" i="1"/>
  <c r="P1693" i="1"/>
  <c r="O1693" i="1"/>
  <c r="O1692" i="1"/>
  <c r="N1692" i="1"/>
  <c r="M1692" i="1"/>
  <c r="P1691" i="1"/>
  <c r="O1691" i="1"/>
  <c r="P1690" i="1"/>
  <c r="O1690" i="1"/>
  <c r="P1689" i="1"/>
  <c r="O1689" i="1"/>
  <c r="P1688" i="1"/>
  <c r="O1688" i="1"/>
  <c r="P1687" i="1"/>
  <c r="O1687" i="1"/>
  <c r="P1686" i="1"/>
  <c r="O1686" i="1"/>
  <c r="P1685" i="1"/>
  <c r="O1685" i="1"/>
  <c r="P1684" i="1"/>
  <c r="O1684" i="1"/>
  <c r="P1683" i="1"/>
  <c r="O1683" i="1"/>
  <c r="P1682" i="1"/>
  <c r="O1682" i="1"/>
  <c r="O1681" i="1"/>
  <c r="N1681" i="1"/>
  <c r="M1681" i="1"/>
  <c r="O1680" i="1"/>
  <c r="N1680" i="1"/>
  <c r="M1680" i="1"/>
  <c r="O1679" i="1"/>
  <c r="N1679" i="1"/>
  <c r="M1679" i="1"/>
  <c r="O1678" i="1"/>
  <c r="N1678" i="1"/>
  <c r="M1678" i="1"/>
  <c r="P1677" i="1"/>
  <c r="O1677" i="1"/>
  <c r="P1676" i="1"/>
  <c r="O1676" i="1"/>
  <c r="P1675" i="1"/>
  <c r="O1675" i="1"/>
  <c r="P1674" i="1"/>
  <c r="O1674" i="1"/>
  <c r="P1673" i="1"/>
  <c r="O1673" i="1"/>
  <c r="P1672" i="1"/>
  <c r="O1672" i="1"/>
  <c r="O1671" i="1"/>
  <c r="N1671" i="1"/>
  <c r="M1671" i="1"/>
  <c r="O1670" i="1"/>
  <c r="N1670" i="1"/>
  <c r="M1670" i="1"/>
  <c r="O1669" i="1"/>
  <c r="N1669" i="1"/>
  <c r="M1669" i="1"/>
  <c r="O1668" i="1"/>
  <c r="N1668" i="1"/>
  <c r="M1668" i="1"/>
  <c r="O1667" i="1"/>
  <c r="N1667" i="1"/>
  <c r="M1667" i="1"/>
  <c r="P1666" i="1"/>
  <c r="O1666" i="1"/>
  <c r="O1665" i="1"/>
  <c r="N1665" i="1"/>
  <c r="M1665" i="1"/>
  <c r="P1664" i="1"/>
  <c r="O1664" i="1"/>
  <c r="O1663" i="1"/>
  <c r="N1663" i="1"/>
  <c r="M1663" i="1"/>
  <c r="P1662" i="1"/>
  <c r="O1662" i="1"/>
  <c r="O1661" i="1"/>
  <c r="N1661" i="1"/>
  <c r="M1661" i="1"/>
  <c r="P1660" i="1"/>
  <c r="O1660" i="1"/>
  <c r="O1659" i="1"/>
  <c r="N1659" i="1"/>
  <c r="M1659" i="1"/>
  <c r="P1658" i="1"/>
  <c r="O1658" i="1"/>
  <c r="P1657" i="1"/>
  <c r="O1657" i="1"/>
  <c r="P1656" i="1"/>
  <c r="O1656" i="1"/>
  <c r="P1655" i="1"/>
  <c r="O1655" i="1"/>
  <c r="P1654" i="1"/>
  <c r="O1654" i="1"/>
  <c r="P1653" i="1"/>
  <c r="O1653" i="1"/>
  <c r="O1652" i="1"/>
  <c r="N1652" i="1"/>
  <c r="M1652" i="1"/>
  <c r="P1651" i="1"/>
  <c r="O1651" i="1"/>
  <c r="P1650" i="1"/>
  <c r="O1650" i="1"/>
  <c r="O1649" i="1"/>
  <c r="N1649" i="1"/>
  <c r="M1649" i="1"/>
  <c r="O1648" i="1"/>
  <c r="N1648" i="1"/>
  <c r="M1648" i="1"/>
  <c r="P1647" i="1"/>
  <c r="O1647" i="1"/>
  <c r="O1646" i="1"/>
  <c r="N1646" i="1"/>
  <c r="M1646" i="1"/>
  <c r="P1645" i="1"/>
  <c r="O1645" i="1"/>
  <c r="P1644" i="1"/>
  <c r="O1644" i="1"/>
  <c r="P1643" i="1"/>
  <c r="O1643" i="1"/>
  <c r="O1642" i="1"/>
  <c r="N1642" i="1"/>
  <c r="M1642" i="1"/>
  <c r="P1641" i="1"/>
  <c r="O1641" i="1"/>
  <c r="P1640" i="1"/>
  <c r="O1640" i="1"/>
  <c r="P1639" i="1"/>
  <c r="O1639" i="1"/>
  <c r="P1638" i="1"/>
  <c r="O1638" i="1"/>
  <c r="O1637" i="1"/>
  <c r="N1637" i="1"/>
  <c r="M1637" i="1"/>
  <c r="O1636" i="1"/>
  <c r="N1636" i="1"/>
  <c r="M1636" i="1"/>
  <c r="P1635" i="1"/>
  <c r="O1635" i="1"/>
  <c r="P1634" i="1"/>
  <c r="O1634" i="1"/>
  <c r="P1633" i="1"/>
  <c r="O1633" i="1"/>
  <c r="P1632" i="1"/>
  <c r="O1632" i="1"/>
  <c r="P1631" i="1"/>
  <c r="O1631" i="1"/>
  <c r="P1630" i="1"/>
  <c r="O1630" i="1"/>
  <c r="P1629" i="1"/>
  <c r="O1629" i="1"/>
  <c r="P1628" i="1"/>
  <c r="O1628" i="1"/>
  <c r="P1627" i="1"/>
  <c r="O1627" i="1"/>
  <c r="P1626" i="1"/>
  <c r="O1626" i="1"/>
  <c r="P1625" i="1"/>
  <c r="O1625" i="1"/>
  <c r="P1624" i="1"/>
  <c r="O1624" i="1"/>
  <c r="P1623" i="1"/>
  <c r="O1623" i="1"/>
  <c r="O1622" i="1"/>
  <c r="N1622" i="1"/>
  <c r="M1622" i="1"/>
  <c r="P1621" i="1"/>
  <c r="O1621" i="1"/>
  <c r="P1620" i="1"/>
  <c r="O1620" i="1"/>
  <c r="P1619" i="1"/>
  <c r="O1619" i="1"/>
  <c r="P1618" i="1"/>
  <c r="O1618" i="1"/>
  <c r="P1617" i="1"/>
  <c r="O1617" i="1"/>
  <c r="P1616" i="1"/>
  <c r="O1616" i="1"/>
  <c r="P1615" i="1"/>
  <c r="O1615" i="1"/>
  <c r="P1614" i="1"/>
  <c r="O1614" i="1"/>
  <c r="O1613" i="1"/>
  <c r="N1613" i="1"/>
  <c r="M1613" i="1"/>
  <c r="P1612" i="1"/>
  <c r="O1612" i="1"/>
  <c r="O1611" i="1"/>
  <c r="N1611" i="1"/>
  <c r="M1611" i="1"/>
  <c r="O1610" i="1"/>
  <c r="N1610" i="1"/>
  <c r="M1610" i="1"/>
  <c r="P1609" i="1"/>
  <c r="O1609" i="1"/>
  <c r="O1608" i="1"/>
  <c r="N1608" i="1"/>
  <c r="M1608" i="1"/>
  <c r="P1607" i="1"/>
  <c r="O1607" i="1"/>
  <c r="O1606" i="1"/>
  <c r="N1606" i="1"/>
  <c r="M1606" i="1"/>
  <c r="O1605" i="1"/>
  <c r="N1605" i="1"/>
  <c r="M1605" i="1"/>
  <c r="O1604" i="1"/>
  <c r="N1604" i="1"/>
  <c r="M1604" i="1"/>
  <c r="P1603" i="1"/>
  <c r="O1603" i="1"/>
  <c r="P1602" i="1"/>
  <c r="O1602" i="1"/>
  <c r="P1601" i="1"/>
  <c r="O1601" i="1"/>
  <c r="P1600" i="1"/>
  <c r="O1600" i="1"/>
  <c r="P1599" i="1"/>
  <c r="O1599" i="1"/>
  <c r="O1598" i="1"/>
  <c r="N1598" i="1"/>
  <c r="M1598" i="1"/>
  <c r="O1597" i="1"/>
  <c r="N1597" i="1"/>
  <c r="M1597" i="1"/>
  <c r="O1596" i="1"/>
  <c r="N1596" i="1"/>
  <c r="M1596" i="1"/>
  <c r="O1595" i="1"/>
  <c r="N1595" i="1"/>
  <c r="M1595" i="1"/>
  <c r="O1594" i="1"/>
  <c r="N1594" i="1"/>
  <c r="M1594" i="1"/>
  <c r="P1593" i="1"/>
  <c r="O1593" i="1"/>
  <c r="P1592" i="1"/>
  <c r="O1592" i="1"/>
  <c r="P1591" i="1"/>
  <c r="O1591" i="1"/>
  <c r="O1590" i="1"/>
  <c r="N1590" i="1"/>
  <c r="M1590" i="1"/>
  <c r="P1589" i="1"/>
  <c r="O1589" i="1"/>
  <c r="P1588" i="1"/>
  <c r="O1588" i="1"/>
  <c r="P1587" i="1"/>
  <c r="O1587" i="1"/>
  <c r="P1586" i="1"/>
  <c r="O1586" i="1"/>
  <c r="P1585" i="1"/>
  <c r="O1585" i="1"/>
  <c r="P1584" i="1"/>
  <c r="O1584" i="1"/>
  <c r="P1583" i="1"/>
  <c r="O1583" i="1"/>
  <c r="O1582" i="1"/>
  <c r="N1582" i="1"/>
  <c r="M1582" i="1"/>
  <c r="P1581" i="1"/>
  <c r="O1581" i="1"/>
  <c r="P1580" i="1"/>
  <c r="O1580" i="1"/>
  <c r="P1579" i="1"/>
  <c r="O1579" i="1"/>
  <c r="P1578" i="1"/>
  <c r="O1578" i="1"/>
  <c r="P1577" i="1"/>
  <c r="O1577" i="1"/>
  <c r="O1576" i="1"/>
  <c r="N1576" i="1"/>
  <c r="M1576" i="1"/>
  <c r="P1575" i="1"/>
  <c r="O1575" i="1"/>
  <c r="P1574" i="1"/>
  <c r="O1574" i="1"/>
  <c r="O1573" i="1"/>
  <c r="N1573" i="1"/>
  <c r="M1573" i="1"/>
  <c r="P1572" i="1"/>
  <c r="O1572" i="1"/>
  <c r="P1571" i="1"/>
  <c r="O1571" i="1"/>
  <c r="P1570" i="1"/>
  <c r="O1570" i="1"/>
  <c r="P1569" i="1"/>
  <c r="O1569" i="1"/>
  <c r="P1568" i="1"/>
  <c r="O1568" i="1"/>
  <c r="P1567" i="1"/>
  <c r="O1567" i="1"/>
  <c r="O1566" i="1"/>
  <c r="N1566" i="1"/>
  <c r="M1566" i="1"/>
  <c r="P1565" i="1"/>
  <c r="O1565" i="1"/>
  <c r="O1564" i="1"/>
  <c r="N1564" i="1"/>
  <c r="M1564" i="1"/>
  <c r="P1563" i="1"/>
  <c r="O1563" i="1"/>
  <c r="P1562" i="1"/>
  <c r="O1562" i="1"/>
  <c r="O1561" i="1"/>
  <c r="N1561" i="1"/>
  <c r="M1561" i="1"/>
  <c r="O1560" i="1"/>
  <c r="N1560" i="1"/>
  <c r="M1560" i="1"/>
  <c r="O1559" i="1"/>
  <c r="N1559" i="1"/>
  <c r="M1559" i="1"/>
  <c r="P1558" i="1"/>
  <c r="O1558" i="1"/>
  <c r="P1557" i="1"/>
  <c r="O1557" i="1"/>
  <c r="O1556" i="1"/>
  <c r="N1556" i="1"/>
  <c r="M1556" i="1"/>
  <c r="O1555" i="1"/>
  <c r="N1555" i="1"/>
  <c r="M1555" i="1"/>
  <c r="O1554" i="1"/>
  <c r="N1554" i="1"/>
  <c r="M1554" i="1"/>
  <c r="P1553" i="1"/>
  <c r="O1553" i="1"/>
  <c r="O1552" i="1"/>
  <c r="N1552" i="1"/>
  <c r="M1552" i="1"/>
  <c r="O1551" i="1"/>
  <c r="N1551" i="1"/>
  <c r="M1551" i="1"/>
  <c r="P1550" i="1"/>
  <c r="O1550" i="1"/>
  <c r="O1549" i="1"/>
  <c r="N1549" i="1"/>
  <c r="M1549" i="1"/>
  <c r="O1548" i="1"/>
  <c r="N1548" i="1"/>
  <c r="M1548" i="1"/>
  <c r="P1547" i="1"/>
  <c r="O1547" i="1"/>
  <c r="P1546" i="1"/>
  <c r="O1546" i="1"/>
  <c r="P1545" i="1"/>
  <c r="O1545" i="1"/>
  <c r="P1544" i="1"/>
  <c r="O1544" i="1"/>
  <c r="P1543" i="1"/>
  <c r="O1543" i="1"/>
  <c r="P1542" i="1"/>
  <c r="O1542" i="1"/>
  <c r="P1541" i="1"/>
  <c r="O1541" i="1"/>
  <c r="O1540" i="1"/>
  <c r="N1540" i="1"/>
  <c r="M1540" i="1"/>
  <c r="O1539" i="1"/>
  <c r="N1539" i="1"/>
  <c r="M1539" i="1"/>
  <c r="P1538" i="1"/>
  <c r="O1538" i="1"/>
  <c r="P1537" i="1"/>
  <c r="O1537" i="1"/>
  <c r="P1536" i="1"/>
  <c r="O1536" i="1"/>
  <c r="P1535" i="1"/>
  <c r="O1535" i="1"/>
  <c r="P1534" i="1"/>
  <c r="O1534" i="1"/>
  <c r="P1533" i="1"/>
  <c r="O1533" i="1"/>
  <c r="P1532" i="1"/>
  <c r="O1532" i="1"/>
  <c r="P1531" i="1"/>
  <c r="O1531" i="1"/>
  <c r="P1530" i="1"/>
  <c r="O1530" i="1"/>
  <c r="P1529" i="1"/>
  <c r="O1529" i="1"/>
  <c r="P1528" i="1"/>
  <c r="O1528" i="1"/>
  <c r="P1527" i="1"/>
  <c r="O1527" i="1"/>
  <c r="P1526" i="1"/>
  <c r="O1526" i="1"/>
  <c r="P1525" i="1"/>
  <c r="O1525" i="1"/>
  <c r="P1524" i="1"/>
  <c r="O1524" i="1"/>
  <c r="O1523" i="1"/>
  <c r="N1523" i="1"/>
  <c r="M1523" i="1"/>
  <c r="P1522" i="1"/>
  <c r="O1522" i="1"/>
  <c r="P1521" i="1"/>
  <c r="O1521" i="1"/>
  <c r="P1520" i="1"/>
  <c r="O1520" i="1"/>
  <c r="P1519" i="1"/>
  <c r="O1519" i="1"/>
  <c r="P1518" i="1"/>
  <c r="O1518" i="1"/>
  <c r="P1517" i="1"/>
  <c r="O1517" i="1"/>
  <c r="P1516" i="1"/>
  <c r="O1516" i="1"/>
  <c r="P1515" i="1"/>
  <c r="O1515" i="1"/>
  <c r="P1514" i="1"/>
  <c r="O1514" i="1"/>
  <c r="P1513" i="1"/>
  <c r="O1513" i="1"/>
  <c r="P1512" i="1"/>
  <c r="O1512" i="1"/>
  <c r="P1511" i="1"/>
  <c r="O1511" i="1"/>
  <c r="P1510" i="1"/>
  <c r="O1510" i="1"/>
  <c r="P1509" i="1"/>
  <c r="O1509" i="1"/>
  <c r="P1508" i="1"/>
  <c r="O1508" i="1"/>
  <c r="P1507" i="1"/>
  <c r="O1507" i="1"/>
  <c r="P1506" i="1"/>
  <c r="O1506" i="1"/>
  <c r="P1505" i="1"/>
  <c r="O1505" i="1"/>
  <c r="P1504" i="1"/>
  <c r="O1504" i="1"/>
  <c r="P1503" i="1"/>
  <c r="O1503" i="1"/>
  <c r="P1502" i="1"/>
  <c r="O1502" i="1"/>
  <c r="P1501" i="1"/>
  <c r="O1501" i="1"/>
  <c r="O1500" i="1"/>
  <c r="N1500" i="1"/>
  <c r="M1500" i="1"/>
  <c r="P1499" i="1"/>
  <c r="O1499" i="1"/>
  <c r="P1498" i="1"/>
  <c r="O1498" i="1"/>
  <c r="P1497" i="1"/>
  <c r="O1497" i="1"/>
  <c r="P1496" i="1"/>
  <c r="O1496" i="1"/>
  <c r="P1495" i="1"/>
  <c r="O1495" i="1"/>
  <c r="P1494" i="1"/>
  <c r="O1494" i="1"/>
  <c r="P1493" i="1"/>
  <c r="O1493" i="1"/>
  <c r="P1492" i="1"/>
  <c r="O1492" i="1"/>
  <c r="P1491" i="1"/>
  <c r="O1491" i="1"/>
  <c r="P1490" i="1"/>
  <c r="O1490" i="1"/>
  <c r="P1489" i="1"/>
  <c r="O1489" i="1"/>
  <c r="P1488" i="1"/>
  <c r="O1488" i="1"/>
  <c r="P1487" i="1"/>
  <c r="O1487" i="1"/>
  <c r="P1486" i="1"/>
  <c r="O1486" i="1"/>
  <c r="O1485" i="1"/>
  <c r="N1485" i="1"/>
  <c r="M1485" i="1"/>
  <c r="O1484" i="1"/>
  <c r="N1484" i="1"/>
  <c r="M1484" i="1"/>
  <c r="O1483" i="1"/>
  <c r="N1483" i="1"/>
  <c r="M1483" i="1"/>
  <c r="P1482" i="1"/>
  <c r="O1482" i="1"/>
  <c r="P1481" i="1"/>
  <c r="O1481" i="1"/>
  <c r="P1480" i="1"/>
  <c r="O1480" i="1"/>
  <c r="P1479" i="1"/>
  <c r="O1479" i="1"/>
  <c r="P1478" i="1"/>
  <c r="O1478" i="1"/>
  <c r="P1477" i="1"/>
  <c r="O1477" i="1"/>
  <c r="P1476" i="1"/>
  <c r="O1476" i="1"/>
  <c r="P1475" i="1"/>
  <c r="O1475" i="1"/>
  <c r="P1474" i="1"/>
  <c r="O1474" i="1"/>
  <c r="P1473" i="1"/>
  <c r="O1473" i="1"/>
  <c r="P1472" i="1"/>
  <c r="O1472" i="1"/>
  <c r="P1471" i="1"/>
  <c r="O1471" i="1"/>
  <c r="P1470" i="1"/>
  <c r="O1470" i="1"/>
  <c r="P1469" i="1"/>
  <c r="O1469" i="1"/>
  <c r="P1468" i="1"/>
  <c r="O1468" i="1"/>
  <c r="P1467" i="1"/>
  <c r="O1467" i="1"/>
  <c r="P1466" i="1"/>
  <c r="O1466" i="1"/>
  <c r="P1465" i="1"/>
  <c r="O1465" i="1"/>
  <c r="P1464" i="1"/>
  <c r="O1464" i="1"/>
  <c r="P1463" i="1"/>
  <c r="O1463" i="1"/>
  <c r="P1462" i="1"/>
  <c r="O1462" i="1"/>
  <c r="P1461" i="1"/>
  <c r="O1461" i="1"/>
  <c r="P1460" i="1"/>
  <c r="O1460" i="1"/>
  <c r="P1459" i="1"/>
  <c r="O1459" i="1"/>
  <c r="P1458" i="1"/>
  <c r="O1458" i="1"/>
  <c r="O1457" i="1"/>
  <c r="N1457" i="1"/>
  <c r="M1457" i="1"/>
  <c r="O1456" i="1"/>
  <c r="N1456" i="1"/>
  <c r="M1456" i="1"/>
  <c r="P1455" i="1"/>
  <c r="O1455" i="1"/>
  <c r="P1454" i="1"/>
  <c r="O1454" i="1"/>
  <c r="P1453" i="1"/>
  <c r="O1453" i="1"/>
  <c r="P1452" i="1"/>
  <c r="O1452" i="1"/>
  <c r="P1451" i="1"/>
  <c r="O1451" i="1"/>
  <c r="P1450" i="1"/>
  <c r="O1450" i="1"/>
  <c r="P1449" i="1"/>
  <c r="O1449" i="1"/>
  <c r="P1448" i="1"/>
  <c r="O1448" i="1"/>
  <c r="P1447" i="1"/>
  <c r="O1447" i="1"/>
  <c r="P1444" i="1"/>
  <c r="O1444" i="1"/>
  <c r="P1443" i="1"/>
  <c r="O1443" i="1"/>
  <c r="P1442" i="1"/>
  <c r="O1442" i="1"/>
  <c r="P1441" i="1"/>
  <c r="O1441" i="1"/>
  <c r="P1440" i="1"/>
  <c r="O1440" i="1"/>
  <c r="O1439" i="1"/>
  <c r="N1439" i="1"/>
  <c r="M1439" i="1"/>
  <c r="P1438" i="1"/>
  <c r="O1438" i="1"/>
  <c r="P1437" i="1"/>
  <c r="O1437" i="1"/>
  <c r="P1436" i="1"/>
  <c r="O1436" i="1"/>
  <c r="P1435" i="1"/>
  <c r="O1435" i="1"/>
  <c r="P1434" i="1"/>
  <c r="O1434" i="1"/>
  <c r="P1433" i="1"/>
  <c r="O1433" i="1"/>
  <c r="P1432" i="1"/>
  <c r="O1432" i="1"/>
  <c r="P1431" i="1"/>
  <c r="O1431" i="1"/>
  <c r="P1430" i="1"/>
  <c r="O1430" i="1"/>
  <c r="P1429" i="1"/>
  <c r="O1429" i="1"/>
  <c r="P1428" i="1"/>
  <c r="O1428" i="1"/>
  <c r="P1427" i="1"/>
  <c r="O1427" i="1"/>
  <c r="P1426" i="1"/>
  <c r="O1426" i="1"/>
  <c r="P1420" i="1"/>
  <c r="O1420" i="1"/>
  <c r="P1419" i="1"/>
  <c r="O1419" i="1"/>
  <c r="P1418" i="1"/>
  <c r="O1418" i="1"/>
  <c r="P1417" i="1"/>
  <c r="O1417" i="1"/>
  <c r="P1416" i="1"/>
  <c r="O1416" i="1"/>
  <c r="P1415" i="1"/>
  <c r="O1415" i="1"/>
  <c r="P1414" i="1"/>
  <c r="O1414" i="1"/>
  <c r="P1413" i="1"/>
  <c r="O1413" i="1"/>
  <c r="P1412" i="1"/>
  <c r="O1412" i="1"/>
  <c r="P1411" i="1"/>
  <c r="O1411" i="1"/>
  <c r="P1410" i="1"/>
  <c r="O1410" i="1"/>
  <c r="P1409" i="1"/>
  <c r="O1409" i="1"/>
  <c r="P1408" i="1"/>
  <c r="O1408" i="1"/>
  <c r="P1407" i="1"/>
  <c r="O1407" i="1"/>
  <c r="P1406" i="1"/>
  <c r="O1406" i="1"/>
  <c r="P1405" i="1"/>
  <c r="O1405" i="1"/>
  <c r="P1404" i="1"/>
  <c r="O1404" i="1"/>
  <c r="P1403" i="1"/>
  <c r="O1403" i="1"/>
  <c r="P1402" i="1"/>
  <c r="O1402" i="1"/>
  <c r="P1401" i="1"/>
  <c r="O1401" i="1"/>
  <c r="P1400" i="1"/>
  <c r="O1400" i="1"/>
  <c r="P1399" i="1"/>
  <c r="O1399" i="1"/>
  <c r="P1398" i="1"/>
  <c r="O1398" i="1"/>
  <c r="P1397" i="1"/>
  <c r="O1397" i="1"/>
  <c r="P1396" i="1"/>
  <c r="O1396" i="1"/>
  <c r="P1395" i="1"/>
  <c r="O1395" i="1"/>
  <c r="P1394" i="1"/>
  <c r="O1394" i="1"/>
  <c r="P1393" i="1"/>
  <c r="O1393" i="1"/>
  <c r="P1392" i="1"/>
  <c r="O1392" i="1"/>
  <c r="O1391" i="1"/>
  <c r="N1391" i="1"/>
  <c r="M1391" i="1"/>
  <c r="P1390" i="1"/>
  <c r="O1390" i="1"/>
  <c r="P1389" i="1"/>
  <c r="O1389" i="1"/>
  <c r="P1388" i="1"/>
  <c r="O1388" i="1"/>
  <c r="P1387" i="1"/>
  <c r="O1387" i="1"/>
  <c r="O1386" i="1"/>
  <c r="N1386" i="1"/>
  <c r="M1386" i="1"/>
  <c r="P1385" i="1"/>
  <c r="O1385" i="1"/>
  <c r="P1384" i="1"/>
  <c r="O1384" i="1"/>
  <c r="P1383" i="1"/>
  <c r="O1383" i="1"/>
  <c r="O1382" i="1"/>
  <c r="N1382" i="1"/>
  <c r="M1382" i="1"/>
  <c r="P1381" i="1"/>
  <c r="O1381" i="1"/>
  <c r="P1380" i="1"/>
  <c r="O1380" i="1"/>
  <c r="P1379" i="1"/>
  <c r="O1379" i="1"/>
  <c r="P1378" i="1"/>
  <c r="O1378" i="1"/>
  <c r="P1377" i="1"/>
  <c r="O1377" i="1"/>
  <c r="P1376" i="1"/>
  <c r="O1376" i="1"/>
  <c r="P1375" i="1"/>
  <c r="O1375" i="1"/>
  <c r="P1374" i="1"/>
  <c r="O1374" i="1"/>
  <c r="P1373" i="1"/>
  <c r="O1373" i="1"/>
  <c r="P1372" i="1"/>
  <c r="O1372" i="1"/>
  <c r="P1371" i="1"/>
  <c r="O1371" i="1"/>
  <c r="P1370" i="1"/>
  <c r="O1370" i="1"/>
  <c r="P1369" i="1"/>
  <c r="O1369" i="1"/>
  <c r="P1368" i="1"/>
  <c r="O1368" i="1"/>
  <c r="P1367" i="1"/>
  <c r="O1367" i="1"/>
  <c r="P1366" i="1"/>
  <c r="O1366" i="1"/>
  <c r="P1365" i="1"/>
  <c r="O1365" i="1"/>
  <c r="P1364" i="1"/>
  <c r="O1364" i="1"/>
  <c r="P1363" i="1"/>
  <c r="O1363" i="1"/>
  <c r="P1362" i="1"/>
  <c r="O1362" i="1"/>
  <c r="P1361" i="1"/>
  <c r="O1361" i="1"/>
  <c r="O1360" i="1"/>
  <c r="N1360" i="1"/>
  <c r="M1360" i="1"/>
  <c r="O1359" i="1"/>
  <c r="N1359" i="1"/>
  <c r="M1359" i="1"/>
  <c r="O1358" i="1"/>
  <c r="N1358" i="1"/>
  <c r="M1358" i="1"/>
  <c r="O1357" i="1"/>
  <c r="N1357" i="1"/>
  <c r="M1357" i="1"/>
  <c r="P1356" i="1"/>
  <c r="O1356" i="1"/>
  <c r="P1355" i="1"/>
  <c r="O1355" i="1"/>
  <c r="P1354" i="1"/>
  <c r="O1354" i="1"/>
  <c r="O1353" i="1"/>
  <c r="N1353" i="1"/>
  <c r="M1353" i="1"/>
  <c r="P1352" i="1"/>
  <c r="O1352" i="1"/>
  <c r="P1351" i="1"/>
  <c r="O1351" i="1"/>
  <c r="P1350" i="1"/>
  <c r="O1350" i="1"/>
  <c r="P1349" i="1"/>
  <c r="O1349" i="1"/>
  <c r="P1348" i="1"/>
  <c r="O1348" i="1"/>
  <c r="P1347" i="1"/>
  <c r="O1347" i="1"/>
  <c r="P1346" i="1"/>
  <c r="O1346" i="1"/>
  <c r="P1345" i="1"/>
  <c r="O1345" i="1"/>
  <c r="P1344" i="1"/>
  <c r="O1344" i="1"/>
  <c r="P1343" i="1"/>
  <c r="O1343" i="1"/>
  <c r="P1342" i="1"/>
  <c r="O1342" i="1"/>
  <c r="P1341" i="1"/>
  <c r="O1341" i="1"/>
  <c r="P1340" i="1"/>
  <c r="O1340" i="1"/>
  <c r="P1339" i="1"/>
  <c r="O1339" i="1"/>
  <c r="P1338" i="1"/>
  <c r="O1338" i="1"/>
  <c r="P1337" i="1"/>
  <c r="O1337" i="1"/>
  <c r="P1336" i="1"/>
  <c r="O1336" i="1"/>
  <c r="P1335" i="1"/>
  <c r="O1335" i="1"/>
  <c r="P1334" i="1"/>
  <c r="O1334" i="1"/>
  <c r="O1333" i="1"/>
  <c r="N1333" i="1"/>
  <c r="M1333" i="1"/>
  <c r="O1332" i="1"/>
  <c r="N1332" i="1"/>
  <c r="M1332" i="1"/>
  <c r="P1331" i="1"/>
  <c r="O1331" i="1"/>
  <c r="O1330" i="1"/>
  <c r="N1330" i="1"/>
  <c r="M1330" i="1"/>
  <c r="P1329" i="1"/>
  <c r="O1329" i="1"/>
  <c r="P1328" i="1"/>
  <c r="O1328" i="1"/>
  <c r="P1327" i="1"/>
  <c r="O1327" i="1"/>
  <c r="O1326" i="1"/>
  <c r="N1326" i="1"/>
  <c r="M1326" i="1"/>
  <c r="P1325" i="1"/>
  <c r="O1325" i="1"/>
  <c r="P1324" i="1"/>
  <c r="O1324" i="1"/>
  <c r="P1323" i="1"/>
  <c r="O1323" i="1"/>
  <c r="P1322" i="1"/>
  <c r="O1322" i="1"/>
  <c r="P1321" i="1"/>
  <c r="O1321" i="1"/>
  <c r="P1320" i="1"/>
  <c r="O1320" i="1"/>
  <c r="P1319" i="1"/>
  <c r="O1319" i="1"/>
  <c r="P1318" i="1"/>
  <c r="O1318" i="1"/>
  <c r="P1317" i="1"/>
  <c r="O1317" i="1"/>
  <c r="P1316" i="1"/>
  <c r="O1316" i="1"/>
  <c r="P1315" i="1"/>
  <c r="O1315" i="1"/>
  <c r="P1314" i="1"/>
  <c r="O1314" i="1"/>
  <c r="P1313" i="1"/>
  <c r="O1313" i="1"/>
  <c r="P1312" i="1"/>
  <c r="O1312" i="1"/>
  <c r="P1311" i="1"/>
  <c r="O1311" i="1"/>
  <c r="P1310" i="1"/>
  <c r="O1310" i="1"/>
  <c r="P1309" i="1"/>
  <c r="O1309" i="1"/>
  <c r="P1308" i="1"/>
  <c r="O1308" i="1"/>
  <c r="P1307" i="1"/>
  <c r="O1307" i="1"/>
  <c r="P1306" i="1"/>
  <c r="O1306" i="1"/>
  <c r="O1305" i="1"/>
  <c r="N1305" i="1"/>
  <c r="M1305" i="1"/>
  <c r="P1304" i="1"/>
  <c r="O1304" i="1"/>
  <c r="P1303" i="1"/>
  <c r="O1303" i="1"/>
  <c r="P1302" i="1"/>
  <c r="O1302" i="1"/>
  <c r="P1301" i="1"/>
  <c r="O1301" i="1"/>
  <c r="P1300" i="1"/>
  <c r="O1300" i="1"/>
  <c r="P1299" i="1"/>
  <c r="O1299" i="1"/>
  <c r="P1298" i="1"/>
  <c r="O1298" i="1"/>
  <c r="P1297" i="1"/>
  <c r="O1297" i="1"/>
  <c r="P1296" i="1"/>
  <c r="O1296" i="1"/>
  <c r="P1295" i="1"/>
  <c r="O1295" i="1"/>
  <c r="P1294" i="1"/>
  <c r="O1294" i="1"/>
  <c r="P1293" i="1"/>
  <c r="O1293" i="1"/>
  <c r="P1292" i="1"/>
  <c r="O1292" i="1"/>
  <c r="P1291" i="1"/>
  <c r="O1291" i="1"/>
  <c r="P1290" i="1"/>
  <c r="O1290" i="1"/>
  <c r="P1289" i="1"/>
  <c r="O1289" i="1"/>
  <c r="P1288" i="1"/>
  <c r="O1288" i="1"/>
  <c r="P1287" i="1"/>
  <c r="O1287" i="1"/>
  <c r="P1286" i="1"/>
  <c r="O1286" i="1"/>
  <c r="P1285" i="1"/>
  <c r="O1285" i="1"/>
  <c r="P1284" i="1"/>
  <c r="O1284" i="1"/>
  <c r="P1283" i="1"/>
  <c r="O1283" i="1"/>
  <c r="P1282" i="1"/>
  <c r="O1282" i="1"/>
  <c r="P1281" i="1"/>
  <c r="O1281" i="1"/>
  <c r="P1280" i="1"/>
  <c r="O1280" i="1"/>
  <c r="P1279" i="1"/>
  <c r="O1279" i="1"/>
  <c r="O1278" i="1"/>
  <c r="N1278" i="1"/>
  <c r="M1278" i="1"/>
  <c r="P1277" i="1"/>
  <c r="O1277" i="1"/>
  <c r="P1276" i="1"/>
  <c r="O1276" i="1"/>
  <c r="P1275" i="1"/>
  <c r="O1275" i="1"/>
  <c r="P1274" i="1"/>
  <c r="O1274" i="1"/>
  <c r="P1273" i="1"/>
  <c r="O1273" i="1"/>
  <c r="P1272" i="1"/>
  <c r="O1272" i="1"/>
  <c r="P1271" i="1"/>
  <c r="O1271" i="1"/>
  <c r="P1270" i="1"/>
  <c r="O1270" i="1"/>
  <c r="P1269" i="1"/>
  <c r="O1269" i="1"/>
  <c r="P1268" i="1"/>
  <c r="O1268" i="1"/>
  <c r="P1267" i="1"/>
  <c r="O1267" i="1"/>
  <c r="P1266" i="1"/>
  <c r="O1266" i="1"/>
  <c r="P1265" i="1"/>
  <c r="O1265" i="1"/>
  <c r="P1264" i="1"/>
  <c r="O1264" i="1"/>
  <c r="P1263" i="1"/>
  <c r="O1263" i="1"/>
  <c r="P1262" i="1"/>
  <c r="O1262" i="1"/>
  <c r="P1261" i="1"/>
  <c r="O1261" i="1"/>
  <c r="P1260" i="1"/>
  <c r="O1260" i="1"/>
  <c r="O1259" i="1"/>
  <c r="N1259" i="1"/>
  <c r="M1259" i="1"/>
  <c r="P1258" i="1"/>
  <c r="O1258" i="1"/>
  <c r="P1257" i="1"/>
  <c r="O1257" i="1"/>
  <c r="P1256" i="1"/>
  <c r="O1256" i="1"/>
  <c r="P1255" i="1"/>
  <c r="O1255" i="1"/>
  <c r="O1254" i="1"/>
  <c r="N1254" i="1"/>
  <c r="M1254" i="1"/>
  <c r="P1253" i="1"/>
  <c r="O1253" i="1"/>
  <c r="P1252" i="1"/>
  <c r="O1252" i="1"/>
  <c r="O1251" i="1"/>
  <c r="N1251" i="1"/>
  <c r="M1251" i="1"/>
  <c r="O1250" i="1"/>
  <c r="N1250" i="1"/>
  <c r="M1250" i="1"/>
  <c r="O1249" i="1"/>
  <c r="N1249" i="1"/>
  <c r="M1249" i="1"/>
  <c r="P1248" i="1"/>
  <c r="O1248" i="1"/>
  <c r="P1247" i="1"/>
  <c r="O1247" i="1"/>
  <c r="O1246" i="1"/>
  <c r="N1246" i="1"/>
  <c r="M1246" i="1"/>
  <c r="O1245" i="1"/>
  <c r="N1245" i="1"/>
  <c r="M1245" i="1"/>
  <c r="P1244" i="1"/>
  <c r="O1244" i="1"/>
  <c r="P1243" i="1"/>
  <c r="O1243" i="1"/>
  <c r="P1209" i="1"/>
  <c r="O1209" i="1"/>
  <c r="P1208" i="1"/>
  <c r="O1208" i="1"/>
  <c r="O1207" i="1"/>
  <c r="N1207" i="1"/>
  <c r="M1207" i="1"/>
  <c r="P1206" i="1"/>
  <c r="O1206" i="1"/>
  <c r="P1205" i="1"/>
  <c r="O1205" i="1"/>
  <c r="P1204" i="1"/>
  <c r="O1204" i="1"/>
  <c r="P1203" i="1"/>
  <c r="O1203" i="1"/>
  <c r="P1202" i="1"/>
  <c r="O1202" i="1"/>
  <c r="P1201" i="1"/>
  <c r="O1201" i="1"/>
  <c r="P1200" i="1"/>
  <c r="O1200" i="1"/>
  <c r="P1199" i="1"/>
  <c r="O1199" i="1"/>
  <c r="O1198" i="1"/>
  <c r="N1198" i="1"/>
  <c r="M1198" i="1"/>
  <c r="O1197" i="1"/>
  <c r="N1197" i="1"/>
  <c r="M1197" i="1"/>
  <c r="O1196" i="1"/>
  <c r="N1196" i="1"/>
  <c r="M1196" i="1"/>
  <c r="O1195" i="1"/>
  <c r="N1195" i="1"/>
  <c r="M1195" i="1"/>
  <c r="P1194" i="1"/>
  <c r="O1194" i="1"/>
  <c r="O1193" i="1"/>
  <c r="N1193" i="1"/>
  <c r="M1193" i="1"/>
  <c r="P1192" i="1"/>
  <c r="O1192" i="1"/>
  <c r="P1191" i="1"/>
  <c r="O1191" i="1"/>
  <c r="P1190" i="1"/>
  <c r="O1190" i="1"/>
  <c r="P1189" i="1"/>
  <c r="O1189" i="1"/>
  <c r="P1188" i="1"/>
  <c r="O1188" i="1"/>
  <c r="P1187" i="1"/>
  <c r="O1187" i="1"/>
  <c r="P1186" i="1"/>
  <c r="O1186" i="1"/>
  <c r="P1185" i="1"/>
  <c r="O1185" i="1"/>
  <c r="P1184" i="1"/>
  <c r="O1184" i="1"/>
  <c r="P1183" i="1"/>
  <c r="O1183" i="1"/>
  <c r="P1182" i="1"/>
  <c r="O1182" i="1"/>
  <c r="P1181" i="1"/>
  <c r="O1181" i="1"/>
  <c r="P1180" i="1"/>
  <c r="O1180" i="1"/>
  <c r="P1179" i="1"/>
  <c r="O1179" i="1"/>
  <c r="P1178" i="1"/>
  <c r="O1178" i="1"/>
  <c r="P1177" i="1"/>
  <c r="O1177" i="1"/>
  <c r="P1176" i="1"/>
  <c r="O1176" i="1"/>
  <c r="P1175" i="1"/>
  <c r="O1175" i="1"/>
  <c r="P1174" i="1"/>
  <c r="O1174" i="1"/>
  <c r="P1173" i="1"/>
  <c r="O1173" i="1"/>
  <c r="P1172" i="1"/>
  <c r="O1172" i="1"/>
  <c r="P1171" i="1"/>
  <c r="O1171" i="1"/>
  <c r="P1170" i="1"/>
  <c r="O1170" i="1"/>
  <c r="P1169" i="1"/>
  <c r="O1169" i="1"/>
  <c r="P1168" i="1"/>
  <c r="O1168" i="1"/>
  <c r="P1167" i="1"/>
  <c r="O1167" i="1"/>
  <c r="P1166" i="1"/>
  <c r="O1166" i="1"/>
  <c r="P1165" i="1"/>
  <c r="O1165" i="1"/>
  <c r="P1164" i="1"/>
  <c r="O1164" i="1"/>
  <c r="P1163" i="1"/>
  <c r="O1163" i="1"/>
  <c r="P1162" i="1"/>
  <c r="O1162" i="1"/>
  <c r="P1161" i="1"/>
  <c r="O1161" i="1"/>
  <c r="P1160" i="1"/>
  <c r="O1160" i="1"/>
  <c r="P1135" i="1"/>
  <c r="O1135" i="1"/>
  <c r="P1134" i="1"/>
  <c r="O1134" i="1"/>
  <c r="P1133" i="1"/>
  <c r="O1133" i="1"/>
  <c r="O1132" i="1"/>
  <c r="N1132" i="1"/>
  <c r="M1132" i="1"/>
  <c r="P1131" i="1"/>
  <c r="O1131" i="1"/>
  <c r="P1130" i="1"/>
  <c r="O1130" i="1"/>
  <c r="P1129" i="1"/>
  <c r="O1129" i="1"/>
  <c r="O1128" i="1"/>
  <c r="N1128" i="1"/>
  <c r="M1128" i="1"/>
  <c r="P1127" i="1"/>
  <c r="O1127" i="1"/>
  <c r="P1126" i="1"/>
  <c r="O1126" i="1"/>
  <c r="P1125" i="1"/>
  <c r="O1125" i="1"/>
  <c r="P1124" i="1"/>
  <c r="O1124" i="1"/>
  <c r="P1123" i="1"/>
  <c r="O1123" i="1"/>
  <c r="P1122" i="1"/>
  <c r="O1122" i="1"/>
  <c r="P1121" i="1"/>
  <c r="O1121" i="1"/>
  <c r="P1120" i="1"/>
  <c r="O1120" i="1"/>
  <c r="P1119" i="1"/>
  <c r="O1119" i="1"/>
  <c r="P1118" i="1"/>
  <c r="O1118" i="1"/>
  <c r="P1117" i="1"/>
  <c r="O1117" i="1"/>
  <c r="P1116" i="1"/>
  <c r="O1116" i="1"/>
  <c r="P1115" i="1"/>
  <c r="O1115" i="1"/>
  <c r="P1114" i="1"/>
  <c r="O1114" i="1"/>
  <c r="P1113" i="1"/>
  <c r="O1113" i="1"/>
  <c r="P1112" i="1"/>
  <c r="O1112" i="1"/>
  <c r="P1111" i="1"/>
  <c r="O1111" i="1"/>
  <c r="P1110" i="1"/>
  <c r="O1110" i="1"/>
  <c r="P1109" i="1"/>
  <c r="O1109" i="1"/>
  <c r="P1108" i="1"/>
  <c r="O1108" i="1"/>
  <c r="P1107" i="1"/>
  <c r="O1107" i="1"/>
  <c r="P1106" i="1"/>
  <c r="O1106" i="1"/>
  <c r="P1105" i="1"/>
  <c r="O1105" i="1"/>
  <c r="O1104" i="1"/>
  <c r="N1104" i="1"/>
  <c r="M1104" i="1"/>
  <c r="P1103" i="1"/>
  <c r="O1103" i="1"/>
  <c r="P1102" i="1"/>
  <c r="O1102" i="1"/>
  <c r="P1101" i="1"/>
  <c r="O1101" i="1"/>
  <c r="P1100" i="1"/>
  <c r="O1100" i="1"/>
  <c r="P1099" i="1"/>
  <c r="O1099" i="1"/>
  <c r="P1098" i="1"/>
  <c r="O1098" i="1"/>
  <c r="P1097" i="1"/>
  <c r="O1097" i="1"/>
  <c r="P1096" i="1"/>
  <c r="O1096" i="1"/>
  <c r="P1095" i="1"/>
  <c r="O1095" i="1"/>
  <c r="P1094" i="1"/>
  <c r="O1094" i="1"/>
  <c r="P1093" i="1"/>
  <c r="O1093" i="1"/>
  <c r="O1092" i="1"/>
  <c r="N1092" i="1"/>
  <c r="M1092" i="1"/>
  <c r="P1091" i="1"/>
  <c r="O1091" i="1"/>
  <c r="P1090" i="1"/>
  <c r="O1090" i="1"/>
  <c r="P1089" i="1"/>
  <c r="O1089" i="1"/>
  <c r="P1088" i="1"/>
  <c r="O1088" i="1"/>
  <c r="P1087" i="1"/>
  <c r="O1087" i="1"/>
  <c r="P1086" i="1"/>
  <c r="O1086" i="1"/>
  <c r="P1085" i="1"/>
  <c r="O1085" i="1"/>
  <c r="P1084" i="1"/>
  <c r="O1084" i="1"/>
  <c r="P1083" i="1"/>
  <c r="O1083" i="1"/>
  <c r="P1082" i="1"/>
  <c r="O1082" i="1"/>
  <c r="P1081" i="1"/>
  <c r="O1081" i="1"/>
  <c r="P1080" i="1"/>
  <c r="O1080" i="1"/>
  <c r="P1079" i="1"/>
  <c r="O1079" i="1"/>
  <c r="O1078" i="1"/>
  <c r="N1078" i="1"/>
  <c r="M1078" i="1"/>
  <c r="P1077" i="1"/>
  <c r="O1077" i="1"/>
  <c r="P1076" i="1"/>
  <c r="O1076" i="1"/>
  <c r="P1075" i="1"/>
  <c r="O1075" i="1"/>
  <c r="P1074" i="1"/>
  <c r="O1074" i="1"/>
  <c r="P1073" i="1"/>
  <c r="O1073" i="1"/>
  <c r="P1072" i="1"/>
  <c r="O1072" i="1"/>
  <c r="P1071" i="1"/>
  <c r="O1071" i="1"/>
  <c r="P1070" i="1"/>
  <c r="O1070" i="1"/>
  <c r="O1069" i="1"/>
  <c r="N1069" i="1"/>
  <c r="M1069" i="1"/>
  <c r="P1068" i="1"/>
  <c r="O1068" i="1"/>
  <c r="P1067" i="1"/>
  <c r="O1067" i="1"/>
  <c r="P1066" i="1"/>
  <c r="O1066" i="1"/>
  <c r="P1065" i="1"/>
  <c r="O1065" i="1"/>
  <c r="P1064" i="1"/>
  <c r="O1064" i="1"/>
  <c r="P1063" i="1"/>
  <c r="O1063" i="1"/>
  <c r="P1062" i="1"/>
  <c r="O1062" i="1"/>
  <c r="P1061" i="1"/>
  <c r="O1061" i="1"/>
  <c r="P1060" i="1"/>
  <c r="O1060" i="1"/>
  <c r="P1059" i="1"/>
  <c r="O1059" i="1"/>
  <c r="P1058" i="1"/>
  <c r="O1058" i="1"/>
  <c r="P1057" i="1"/>
  <c r="O1057" i="1"/>
  <c r="P1056" i="1"/>
  <c r="O1056" i="1"/>
  <c r="P1055" i="1"/>
  <c r="O1055" i="1"/>
  <c r="P1054" i="1"/>
  <c r="O1054" i="1"/>
  <c r="P1053" i="1"/>
  <c r="O1053" i="1"/>
  <c r="P1052" i="1"/>
  <c r="O1052" i="1"/>
  <c r="P1051" i="1"/>
  <c r="O1051" i="1"/>
  <c r="P1050" i="1"/>
  <c r="O1050" i="1"/>
  <c r="P1049" i="1"/>
  <c r="O1049" i="1"/>
  <c r="P1048" i="1"/>
  <c r="O1048" i="1"/>
  <c r="P1047" i="1"/>
  <c r="O1047" i="1"/>
  <c r="P1046" i="1"/>
  <c r="O1046" i="1"/>
  <c r="P1045" i="1"/>
  <c r="O1045" i="1"/>
  <c r="P1044" i="1"/>
  <c r="O1044" i="1"/>
  <c r="P1043" i="1"/>
  <c r="O1043" i="1"/>
  <c r="P1042" i="1"/>
  <c r="O1042" i="1"/>
  <c r="P1041" i="1"/>
  <c r="O1041" i="1"/>
  <c r="P1040" i="1"/>
  <c r="O1040" i="1"/>
  <c r="P1039" i="1"/>
  <c r="O1039" i="1"/>
  <c r="P1038" i="1"/>
  <c r="O1038" i="1"/>
  <c r="P1024" i="1"/>
  <c r="O1024" i="1"/>
  <c r="P1023" i="1"/>
  <c r="O1023" i="1"/>
  <c r="P1022" i="1"/>
  <c r="O1022" i="1"/>
  <c r="P1021" i="1"/>
  <c r="O1021" i="1"/>
  <c r="P1020" i="1"/>
  <c r="O1020" i="1"/>
  <c r="P1019" i="1"/>
  <c r="O1019" i="1"/>
  <c r="P1018" i="1"/>
  <c r="O1018" i="1"/>
  <c r="P1017" i="1"/>
  <c r="O1017" i="1"/>
  <c r="O1016" i="1"/>
  <c r="N1016" i="1"/>
  <c r="M1016" i="1"/>
  <c r="P1015" i="1"/>
  <c r="O1015" i="1"/>
  <c r="O1014" i="1"/>
  <c r="N1014" i="1"/>
  <c r="M1014" i="1"/>
  <c r="O1013" i="1"/>
  <c r="N1013" i="1"/>
  <c r="M1013" i="1"/>
  <c r="O1012" i="1"/>
  <c r="N1012" i="1"/>
  <c r="M1012" i="1"/>
  <c r="O1011" i="1"/>
  <c r="N1011" i="1"/>
  <c r="M1011" i="1"/>
  <c r="P1010" i="1"/>
  <c r="O1010" i="1"/>
  <c r="P1009" i="1"/>
  <c r="O1009" i="1"/>
  <c r="P1008" i="1"/>
  <c r="O1008" i="1"/>
  <c r="O1007" i="1"/>
  <c r="N1007" i="1"/>
  <c r="M1007" i="1"/>
  <c r="O1006" i="1"/>
  <c r="N1006" i="1"/>
  <c r="M1006" i="1"/>
  <c r="O1005" i="1"/>
  <c r="N1005" i="1"/>
  <c r="M1005" i="1"/>
  <c r="P1004" i="1"/>
  <c r="O1004" i="1"/>
  <c r="O1003" i="1"/>
  <c r="N1003" i="1"/>
  <c r="M1003" i="1"/>
  <c r="P1002" i="1"/>
  <c r="O1002" i="1"/>
  <c r="P1001" i="1"/>
  <c r="O1001" i="1"/>
  <c r="P1000" i="1"/>
  <c r="O1000" i="1"/>
  <c r="P999" i="1"/>
  <c r="O999" i="1"/>
  <c r="P998" i="1"/>
  <c r="O998" i="1"/>
  <c r="P997" i="1"/>
  <c r="O997" i="1"/>
  <c r="P996" i="1"/>
  <c r="O996" i="1"/>
  <c r="O995" i="1"/>
  <c r="N995" i="1"/>
  <c r="M995" i="1"/>
  <c r="O994" i="1"/>
  <c r="N994" i="1"/>
  <c r="M994" i="1"/>
  <c r="P993" i="1"/>
  <c r="O993" i="1"/>
  <c r="P992" i="1"/>
  <c r="O992" i="1"/>
  <c r="P991" i="1"/>
  <c r="O991" i="1"/>
  <c r="O990" i="1"/>
  <c r="N990" i="1"/>
  <c r="M990" i="1"/>
  <c r="P989" i="1"/>
  <c r="O989" i="1"/>
  <c r="P988" i="1"/>
  <c r="O988" i="1"/>
  <c r="P987" i="1"/>
  <c r="O987" i="1"/>
  <c r="O986" i="1"/>
  <c r="N986" i="1"/>
  <c r="M986" i="1"/>
  <c r="P985" i="1"/>
  <c r="O985" i="1"/>
  <c r="P984" i="1"/>
  <c r="O984" i="1"/>
  <c r="P983" i="1"/>
  <c r="O983" i="1"/>
  <c r="P982" i="1"/>
  <c r="O982" i="1"/>
  <c r="P981" i="1"/>
  <c r="O981" i="1"/>
  <c r="O980" i="1"/>
  <c r="N980" i="1"/>
  <c r="M980" i="1"/>
  <c r="P979" i="1"/>
  <c r="O979" i="1"/>
  <c r="P978" i="1"/>
  <c r="O978" i="1"/>
  <c r="P977" i="1"/>
  <c r="O977" i="1"/>
  <c r="O976" i="1"/>
  <c r="N976" i="1"/>
  <c r="M976" i="1"/>
  <c r="O975" i="1"/>
  <c r="N975" i="1"/>
  <c r="M975" i="1"/>
  <c r="P974" i="1"/>
  <c r="O974" i="1"/>
  <c r="P973" i="1"/>
  <c r="O973" i="1"/>
  <c r="P972" i="1"/>
  <c r="O972" i="1"/>
  <c r="O971" i="1"/>
  <c r="N971" i="1"/>
  <c r="M971" i="1"/>
  <c r="P970" i="1"/>
  <c r="O970" i="1"/>
  <c r="P969" i="1"/>
  <c r="O969" i="1"/>
  <c r="P968" i="1"/>
  <c r="O968" i="1"/>
  <c r="P967" i="1"/>
  <c r="O967" i="1"/>
  <c r="P966" i="1"/>
  <c r="O966" i="1"/>
  <c r="P965" i="1"/>
  <c r="O965" i="1"/>
  <c r="P964" i="1"/>
  <c r="O964" i="1"/>
  <c r="O963" i="1"/>
  <c r="N963" i="1"/>
  <c r="M963" i="1"/>
  <c r="P962" i="1"/>
  <c r="O962" i="1"/>
  <c r="P961" i="1"/>
  <c r="O961" i="1"/>
  <c r="P960" i="1"/>
  <c r="O960" i="1"/>
  <c r="P959" i="1"/>
  <c r="O959" i="1"/>
  <c r="P958" i="1"/>
  <c r="O958" i="1"/>
  <c r="P957" i="1"/>
  <c r="O957" i="1"/>
  <c r="P956" i="1"/>
  <c r="O956" i="1"/>
  <c r="P955" i="1"/>
  <c r="O955" i="1"/>
  <c r="P954" i="1"/>
  <c r="O954" i="1"/>
  <c r="P953" i="1"/>
  <c r="O953" i="1"/>
  <c r="P952" i="1"/>
  <c r="O952" i="1"/>
  <c r="P951" i="1"/>
  <c r="O951" i="1"/>
  <c r="O950" i="1"/>
  <c r="N950" i="1"/>
  <c r="M950" i="1"/>
  <c r="P949" i="1"/>
  <c r="O949" i="1"/>
  <c r="O948" i="1"/>
  <c r="N948" i="1"/>
  <c r="M948" i="1"/>
  <c r="P947" i="1"/>
  <c r="O947" i="1"/>
  <c r="P946" i="1"/>
  <c r="O946" i="1"/>
  <c r="P945" i="1"/>
  <c r="O945" i="1"/>
  <c r="P944" i="1"/>
  <c r="O944" i="1"/>
  <c r="P943" i="1"/>
  <c r="O943" i="1"/>
  <c r="O942" i="1"/>
  <c r="N942" i="1"/>
  <c r="M942" i="1"/>
  <c r="P941" i="1"/>
  <c r="O941" i="1"/>
  <c r="P940" i="1"/>
  <c r="O940" i="1"/>
  <c r="P939" i="1"/>
  <c r="O939" i="1"/>
  <c r="P938" i="1"/>
  <c r="O938" i="1"/>
  <c r="P937" i="1"/>
  <c r="O937" i="1"/>
  <c r="P936" i="1"/>
  <c r="O936" i="1"/>
  <c r="O935" i="1"/>
  <c r="N935" i="1"/>
  <c r="M935" i="1"/>
  <c r="P934" i="1"/>
  <c r="O934" i="1"/>
  <c r="O933" i="1"/>
  <c r="N933" i="1"/>
  <c r="M933" i="1"/>
  <c r="P930" i="1"/>
  <c r="O930" i="1"/>
  <c r="O929" i="1"/>
  <c r="N929" i="1"/>
  <c r="M929" i="1"/>
  <c r="O928" i="1"/>
  <c r="N928" i="1"/>
  <c r="M928" i="1"/>
  <c r="P927" i="1"/>
  <c r="O927" i="1"/>
  <c r="P926" i="1"/>
  <c r="O926" i="1"/>
  <c r="P925" i="1"/>
  <c r="O925" i="1"/>
  <c r="P924" i="1"/>
  <c r="O924" i="1"/>
  <c r="P923" i="1"/>
  <c r="O923" i="1"/>
  <c r="P922" i="1"/>
  <c r="O922" i="1"/>
  <c r="P921" i="1"/>
  <c r="O921" i="1"/>
  <c r="P920" i="1"/>
  <c r="O920" i="1"/>
  <c r="O919" i="1"/>
  <c r="N919" i="1"/>
  <c r="M919" i="1"/>
  <c r="P918" i="1"/>
  <c r="O918" i="1"/>
  <c r="P917" i="1"/>
  <c r="O917" i="1"/>
  <c r="O916" i="1"/>
  <c r="N916" i="1"/>
  <c r="M916" i="1"/>
  <c r="P915" i="1"/>
  <c r="O915" i="1"/>
  <c r="O914" i="1"/>
  <c r="N914" i="1"/>
  <c r="M914" i="1"/>
  <c r="P913" i="1"/>
  <c r="O913" i="1"/>
  <c r="P912" i="1"/>
  <c r="O912" i="1"/>
  <c r="P911" i="1"/>
  <c r="O911" i="1"/>
  <c r="P910" i="1"/>
  <c r="O910" i="1"/>
  <c r="P909" i="1"/>
  <c r="O909" i="1"/>
  <c r="P908" i="1"/>
  <c r="O908" i="1"/>
  <c r="P907" i="1"/>
  <c r="O907" i="1"/>
  <c r="P906" i="1"/>
  <c r="O906" i="1"/>
  <c r="P905" i="1"/>
  <c r="O905" i="1"/>
  <c r="P904" i="1"/>
  <c r="O904" i="1"/>
  <c r="P903" i="1"/>
  <c r="O903" i="1"/>
  <c r="P902" i="1"/>
  <c r="O902" i="1"/>
  <c r="P901" i="1"/>
  <c r="O901" i="1"/>
  <c r="P900" i="1"/>
  <c r="O900" i="1"/>
  <c r="O899" i="1"/>
  <c r="N899" i="1"/>
  <c r="M899" i="1"/>
  <c r="P898" i="1"/>
  <c r="O898" i="1"/>
  <c r="P897" i="1"/>
  <c r="O897" i="1"/>
  <c r="P896" i="1"/>
  <c r="O896" i="1"/>
  <c r="P895" i="1"/>
  <c r="O895" i="1"/>
  <c r="P894" i="1"/>
  <c r="O894" i="1"/>
  <c r="P893" i="1"/>
  <c r="O893" i="1"/>
  <c r="P892" i="1"/>
  <c r="O892" i="1"/>
  <c r="O891" i="1"/>
  <c r="N891" i="1"/>
  <c r="M891" i="1"/>
  <c r="P890" i="1"/>
  <c r="O890" i="1"/>
  <c r="P889" i="1"/>
  <c r="O889" i="1"/>
  <c r="P888" i="1"/>
  <c r="O888" i="1"/>
  <c r="P887" i="1"/>
  <c r="O887" i="1"/>
  <c r="P886" i="1"/>
  <c r="O886" i="1"/>
  <c r="P885" i="1"/>
  <c r="O885" i="1"/>
  <c r="P884" i="1"/>
  <c r="O884" i="1"/>
  <c r="P883" i="1"/>
  <c r="O883" i="1"/>
  <c r="P882" i="1"/>
  <c r="O882" i="1"/>
  <c r="P881" i="1"/>
  <c r="O881" i="1"/>
  <c r="P880" i="1"/>
  <c r="O880" i="1"/>
  <c r="P879" i="1"/>
  <c r="O879" i="1"/>
  <c r="P878" i="1"/>
  <c r="O878" i="1"/>
  <c r="P877" i="1"/>
  <c r="O877" i="1"/>
  <c r="P876" i="1"/>
  <c r="O876" i="1"/>
  <c r="P875" i="1"/>
  <c r="O875" i="1"/>
  <c r="P874" i="1"/>
  <c r="O874" i="1"/>
  <c r="P873" i="1"/>
  <c r="O873" i="1"/>
  <c r="P872" i="1"/>
  <c r="O872" i="1"/>
  <c r="P871" i="1"/>
  <c r="O871" i="1"/>
  <c r="P870" i="1"/>
  <c r="O870" i="1"/>
  <c r="P869" i="1"/>
  <c r="O869" i="1"/>
  <c r="P868" i="1"/>
  <c r="O868" i="1"/>
  <c r="P867" i="1"/>
  <c r="O867" i="1"/>
  <c r="P866" i="1"/>
  <c r="O866" i="1"/>
  <c r="P865" i="1"/>
  <c r="O865" i="1"/>
  <c r="P864" i="1"/>
  <c r="O864" i="1"/>
  <c r="P863" i="1"/>
  <c r="O863" i="1"/>
  <c r="P862" i="1"/>
  <c r="O862" i="1"/>
  <c r="P861" i="1"/>
  <c r="O861" i="1"/>
  <c r="P860" i="1"/>
  <c r="O860" i="1"/>
  <c r="P859" i="1"/>
  <c r="O859" i="1"/>
  <c r="P858" i="1"/>
  <c r="O858" i="1"/>
  <c r="P857" i="1"/>
  <c r="O857" i="1"/>
  <c r="P856" i="1"/>
  <c r="O856" i="1"/>
  <c r="P855" i="1"/>
  <c r="O855" i="1"/>
  <c r="P854" i="1"/>
  <c r="O854" i="1"/>
  <c r="P853" i="1"/>
  <c r="O853" i="1"/>
  <c r="P852" i="1"/>
  <c r="O852" i="1"/>
  <c r="P851" i="1"/>
  <c r="O851" i="1"/>
  <c r="P850" i="1"/>
  <c r="O850" i="1"/>
  <c r="P849" i="1"/>
  <c r="O849" i="1"/>
  <c r="P848" i="1"/>
  <c r="O848" i="1"/>
  <c r="P847" i="1"/>
  <c r="O847" i="1"/>
  <c r="P846" i="1"/>
  <c r="O846" i="1"/>
  <c r="P845" i="1"/>
  <c r="O845" i="1"/>
  <c r="P844" i="1"/>
  <c r="O844" i="1"/>
  <c r="P843" i="1"/>
  <c r="O843" i="1"/>
  <c r="P842" i="1"/>
  <c r="O842" i="1"/>
  <c r="P841" i="1"/>
  <c r="O841" i="1"/>
  <c r="P840" i="1"/>
  <c r="O840" i="1"/>
  <c r="P839" i="1"/>
  <c r="O839" i="1"/>
  <c r="P838" i="1"/>
  <c r="O838" i="1"/>
  <c r="P837" i="1"/>
  <c r="O837" i="1"/>
  <c r="P836" i="1"/>
  <c r="O836" i="1"/>
  <c r="P835" i="1"/>
  <c r="O835" i="1"/>
  <c r="P834" i="1"/>
  <c r="O834" i="1"/>
  <c r="P833" i="1"/>
  <c r="O833" i="1"/>
  <c r="P832" i="1"/>
  <c r="O832" i="1"/>
  <c r="P831" i="1"/>
  <c r="O831" i="1"/>
  <c r="P830" i="1"/>
  <c r="O830" i="1"/>
  <c r="P829" i="1"/>
  <c r="O829" i="1"/>
  <c r="P828" i="1"/>
  <c r="O828" i="1"/>
  <c r="P827" i="1"/>
  <c r="O827" i="1"/>
  <c r="P826" i="1"/>
  <c r="O826" i="1"/>
  <c r="P825" i="1"/>
  <c r="O825" i="1"/>
  <c r="P824" i="1"/>
  <c r="O824" i="1"/>
  <c r="P823" i="1"/>
  <c r="O823" i="1"/>
  <c r="P822" i="1"/>
  <c r="O822" i="1"/>
  <c r="P821" i="1"/>
  <c r="O821" i="1"/>
  <c r="P820" i="1"/>
  <c r="O820" i="1"/>
  <c r="P819" i="1"/>
  <c r="O819" i="1"/>
  <c r="P818" i="1"/>
  <c r="O818" i="1"/>
  <c r="P817" i="1"/>
  <c r="O817" i="1"/>
  <c r="P816" i="1"/>
  <c r="O816" i="1"/>
  <c r="P815" i="1"/>
  <c r="O815" i="1"/>
  <c r="P814" i="1"/>
  <c r="O814" i="1"/>
  <c r="P813" i="1"/>
  <c r="O813" i="1"/>
  <c r="P812" i="1"/>
  <c r="O812" i="1"/>
  <c r="P811" i="1"/>
  <c r="O811" i="1"/>
  <c r="P810" i="1"/>
  <c r="O810" i="1"/>
  <c r="P809" i="1"/>
  <c r="O809" i="1"/>
  <c r="P808" i="1"/>
  <c r="O808" i="1"/>
  <c r="P807" i="1"/>
  <c r="O807" i="1"/>
  <c r="P806" i="1"/>
  <c r="O806" i="1"/>
  <c r="P805" i="1"/>
  <c r="O805" i="1"/>
  <c r="P804" i="1"/>
  <c r="O804" i="1"/>
  <c r="P803" i="1"/>
  <c r="O803" i="1"/>
  <c r="P802" i="1"/>
  <c r="O802" i="1"/>
  <c r="P801" i="1"/>
  <c r="O801" i="1"/>
  <c r="P800" i="1"/>
  <c r="O800" i="1"/>
  <c r="P799" i="1"/>
  <c r="O799" i="1"/>
  <c r="P798" i="1"/>
  <c r="O798" i="1"/>
  <c r="P797" i="1"/>
  <c r="O797" i="1"/>
  <c r="P796" i="1"/>
  <c r="O796" i="1"/>
  <c r="P795" i="1"/>
  <c r="O795" i="1"/>
  <c r="O794" i="1"/>
  <c r="N794" i="1"/>
  <c r="M794" i="1"/>
  <c r="P793" i="1"/>
  <c r="O793" i="1"/>
  <c r="P792" i="1"/>
  <c r="O792" i="1"/>
  <c r="P791" i="1"/>
  <c r="O791" i="1"/>
  <c r="P790" i="1"/>
  <c r="O790" i="1"/>
  <c r="P789" i="1"/>
  <c r="O789" i="1"/>
  <c r="P788" i="1"/>
  <c r="O788" i="1"/>
  <c r="P787" i="1"/>
  <c r="O787" i="1"/>
  <c r="P786" i="1"/>
  <c r="O786" i="1"/>
  <c r="P785" i="1"/>
  <c r="O785" i="1"/>
  <c r="P784" i="1"/>
  <c r="O784" i="1"/>
  <c r="P783" i="1"/>
  <c r="O783" i="1"/>
  <c r="P782" i="1"/>
  <c r="O782" i="1"/>
  <c r="P781" i="1"/>
  <c r="O781" i="1"/>
  <c r="P780" i="1"/>
  <c r="O780" i="1"/>
  <c r="P779" i="1"/>
  <c r="O779" i="1"/>
  <c r="P778" i="1"/>
  <c r="O778" i="1"/>
  <c r="P777" i="1"/>
  <c r="O777" i="1"/>
  <c r="P776" i="1"/>
  <c r="O776" i="1"/>
  <c r="P775" i="1"/>
  <c r="O775" i="1"/>
  <c r="P774" i="1"/>
  <c r="O774" i="1"/>
  <c r="P773" i="1"/>
  <c r="O773" i="1"/>
  <c r="P772" i="1"/>
  <c r="O772" i="1"/>
  <c r="P771" i="1"/>
  <c r="O771" i="1"/>
  <c r="P770" i="1"/>
  <c r="O770" i="1"/>
  <c r="P769" i="1"/>
  <c r="O769" i="1"/>
  <c r="P768" i="1"/>
  <c r="O768" i="1"/>
  <c r="P767" i="1"/>
  <c r="O767" i="1"/>
  <c r="P766" i="1"/>
  <c r="O766" i="1"/>
  <c r="P765" i="1"/>
  <c r="O765" i="1"/>
  <c r="P764" i="1"/>
  <c r="O764" i="1"/>
  <c r="P763" i="1"/>
  <c r="O763" i="1"/>
  <c r="P762" i="1"/>
  <c r="O762" i="1"/>
  <c r="P761" i="1"/>
  <c r="O761" i="1"/>
  <c r="P760" i="1"/>
  <c r="O760" i="1"/>
  <c r="P759" i="1"/>
  <c r="O759" i="1"/>
  <c r="P758" i="1"/>
  <c r="O758" i="1"/>
  <c r="P757" i="1"/>
  <c r="O757" i="1"/>
  <c r="P756" i="1"/>
  <c r="O756" i="1"/>
  <c r="P755" i="1"/>
  <c r="O755" i="1"/>
  <c r="P754" i="1"/>
  <c r="O754" i="1"/>
  <c r="P753" i="1"/>
  <c r="O753" i="1"/>
  <c r="P752" i="1"/>
  <c r="O752" i="1"/>
  <c r="P751" i="1"/>
  <c r="O751" i="1"/>
  <c r="P750" i="1"/>
  <c r="O750" i="1"/>
  <c r="P749" i="1"/>
  <c r="O749" i="1"/>
  <c r="P748" i="1"/>
  <c r="O748" i="1"/>
  <c r="P747" i="1"/>
  <c r="O747" i="1"/>
  <c r="P746" i="1"/>
  <c r="O746" i="1"/>
  <c r="P745" i="1"/>
  <c r="O745" i="1"/>
  <c r="P744" i="1"/>
  <c r="O744" i="1"/>
  <c r="P743" i="1"/>
  <c r="O743" i="1"/>
  <c r="P742" i="1"/>
  <c r="O742" i="1"/>
  <c r="P741" i="1"/>
  <c r="O741" i="1"/>
  <c r="P740" i="1"/>
  <c r="O740" i="1"/>
  <c r="P739" i="1"/>
  <c r="O739" i="1"/>
  <c r="O738" i="1"/>
  <c r="N738" i="1"/>
  <c r="M738" i="1"/>
  <c r="P737" i="1"/>
  <c r="O737" i="1"/>
  <c r="P736" i="1"/>
  <c r="O736" i="1"/>
  <c r="P735" i="1"/>
  <c r="O735" i="1"/>
  <c r="P734" i="1"/>
  <c r="O734" i="1"/>
  <c r="P733" i="1"/>
  <c r="O733" i="1"/>
  <c r="P732" i="1"/>
  <c r="O732" i="1"/>
  <c r="P731" i="1"/>
  <c r="O731" i="1"/>
  <c r="P730" i="1"/>
  <c r="O730" i="1"/>
  <c r="P729" i="1"/>
  <c r="O729" i="1"/>
  <c r="P728" i="1"/>
  <c r="O728" i="1"/>
  <c r="P727" i="1"/>
  <c r="O727" i="1"/>
  <c r="P726" i="1"/>
  <c r="O726" i="1"/>
  <c r="P725" i="1"/>
  <c r="O725" i="1"/>
  <c r="P724" i="1"/>
  <c r="O724" i="1"/>
  <c r="P723" i="1"/>
  <c r="O723" i="1"/>
  <c r="O722" i="1"/>
  <c r="N722" i="1"/>
  <c r="M722" i="1"/>
  <c r="P721" i="1"/>
  <c r="O721" i="1"/>
  <c r="P720" i="1"/>
  <c r="O720" i="1"/>
  <c r="P719" i="1"/>
  <c r="O719" i="1"/>
  <c r="O718" i="1"/>
  <c r="N718" i="1"/>
  <c r="M718" i="1"/>
  <c r="P717" i="1"/>
  <c r="O717" i="1"/>
  <c r="O716" i="1"/>
  <c r="N716" i="1"/>
  <c r="M716" i="1"/>
  <c r="P715" i="1"/>
  <c r="O715" i="1"/>
  <c r="P714" i="1"/>
  <c r="O714" i="1"/>
  <c r="O713" i="1"/>
  <c r="N713" i="1"/>
  <c r="M713" i="1"/>
  <c r="P712" i="1"/>
  <c r="O712" i="1"/>
  <c r="P711" i="1"/>
  <c r="O711" i="1"/>
  <c r="P710" i="1"/>
  <c r="O710" i="1"/>
  <c r="P709" i="1"/>
  <c r="O709" i="1"/>
  <c r="P708" i="1"/>
  <c r="O708" i="1"/>
  <c r="P707" i="1"/>
  <c r="O707" i="1"/>
  <c r="P706" i="1"/>
  <c r="O706" i="1"/>
  <c r="P705" i="1"/>
  <c r="O705" i="1"/>
  <c r="P704" i="1"/>
  <c r="O704" i="1"/>
  <c r="P703" i="1"/>
  <c r="O703" i="1"/>
  <c r="P702" i="1"/>
  <c r="O702" i="1"/>
  <c r="P701" i="1"/>
  <c r="O701" i="1"/>
  <c r="P700" i="1"/>
  <c r="O700" i="1"/>
  <c r="P699" i="1"/>
  <c r="O699" i="1"/>
  <c r="O698" i="1"/>
  <c r="N698" i="1"/>
  <c r="M698" i="1"/>
  <c r="P697" i="1"/>
  <c r="O697" i="1"/>
  <c r="P696" i="1"/>
  <c r="O696" i="1"/>
  <c r="O695" i="1"/>
  <c r="N695" i="1"/>
  <c r="M695" i="1"/>
  <c r="P694" i="1"/>
  <c r="O694" i="1"/>
  <c r="O693" i="1"/>
  <c r="N693" i="1"/>
  <c r="M693" i="1"/>
  <c r="P692" i="1"/>
  <c r="O692" i="1"/>
  <c r="P691" i="1"/>
  <c r="O691" i="1"/>
  <c r="P690" i="1"/>
  <c r="O690" i="1"/>
  <c r="P689" i="1"/>
  <c r="O689" i="1"/>
  <c r="P688" i="1"/>
  <c r="O688" i="1"/>
  <c r="P687" i="1"/>
  <c r="O687" i="1"/>
  <c r="P686" i="1"/>
  <c r="O686" i="1"/>
  <c r="O685" i="1"/>
  <c r="N685" i="1"/>
  <c r="M685" i="1"/>
  <c r="P684" i="1"/>
  <c r="O684" i="1"/>
  <c r="O683" i="1"/>
  <c r="N683" i="1"/>
  <c r="M683" i="1"/>
  <c r="O682" i="1"/>
  <c r="N682" i="1"/>
  <c r="M682" i="1"/>
  <c r="P681" i="1"/>
  <c r="O681" i="1"/>
  <c r="P680" i="1"/>
  <c r="O680" i="1"/>
  <c r="P679" i="1"/>
  <c r="O679" i="1"/>
  <c r="O673" i="1"/>
  <c r="N673" i="1"/>
  <c r="M673" i="1"/>
  <c r="P672" i="1"/>
  <c r="O672" i="1"/>
  <c r="O671" i="1"/>
  <c r="N671" i="1"/>
  <c r="M671" i="1"/>
  <c r="P670" i="1"/>
  <c r="O670" i="1"/>
  <c r="P669" i="1"/>
  <c r="O669" i="1"/>
  <c r="P668" i="1"/>
  <c r="O668" i="1"/>
  <c r="O667" i="1"/>
  <c r="N667" i="1"/>
  <c r="M667" i="1"/>
  <c r="P613" i="1"/>
  <c r="O613" i="1"/>
  <c r="O612" i="1"/>
  <c r="N612" i="1"/>
  <c r="M612" i="1"/>
  <c r="P611" i="1"/>
  <c r="O611" i="1"/>
  <c r="O610" i="1"/>
  <c r="N610" i="1"/>
  <c r="M610" i="1"/>
  <c r="O609" i="1"/>
  <c r="N609" i="1"/>
  <c r="M609" i="1"/>
  <c r="P608" i="1"/>
  <c r="O608" i="1"/>
  <c r="O607" i="1"/>
  <c r="N607" i="1"/>
  <c r="M607" i="1"/>
  <c r="O606" i="1"/>
  <c r="N606" i="1"/>
  <c r="M606" i="1"/>
  <c r="P605" i="1"/>
  <c r="O605" i="1"/>
  <c r="P604" i="1"/>
  <c r="O604" i="1"/>
  <c r="P603" i="1"/>
  <c r="O603" i="1"/>
  <c r="O602" i="1"/>
  <c r="N602" i="1"/>
  <c r="M602" i="1"/>
  <c r="P601" i="1"/>
  <c r="O601" i="1"/>
  <c r="P600" i="1"/>
  <c r="O600" i="1"/>
  <c r="P599" i="1"/>
  <c r="O599" i="1"/>
  <c r="P598" i="1"/>
  <c r="O598" i="1"/>
  <c r="O597" i="1"/>
  <c r="N597" i="1"/>
  <c r="M597" i="1"/>
  <c r="P596" i="1"/>
  <c r="O596" i="1"/>
  <c r="P595" i="1"/>
  <c r="O595" i="1"/>
  <c r="P594" i="1"/>
  <c r="O594" i="1"/>
  <c r="P593" i="1"/>
  <c r="O593" i="1"/>
  <c r="P592" i="1"/>
  <c r="O592" i="1"/>
  <c r="P591" i="1"/>
  <c r="O591" i="1"/>
  <c r="P590" i="1"/>
  <c r="O590" i="1"/>
  <c r="P589" i="1"/>
  <c r="O589" i="1"/>
  <c r="P588" i="1"/>
  <c r="O588" i="1"/>
  <c r="P587" i="1"/>
  <c r="O587" i="1"/>
  <c r="O586" i="1"/>
  <c r="N586" i="1"/>
  <c r="M586" i="1"/>
  <c r="P585" i="1"/>
  <c r="O585" i="1"/>
  <c r="O584" i="1"/>
  <c r="N584" i="1"/>
  <c r="M584" i="1"/>
  <c r="O583" i="1"/>
  <c r="N583" i="1"/>
  <c r="M583" i="1"/>
  <c r="P582" i="1"/>
  <c r="O582" i="1"/>
  <c r="P581" i="1"/>
  <c r="O581" i="1"/>
  <c r="P580" i="1"/>
  <c r="O580" i="1"/>
  <c r="P579" i="1"/>
  <c r="O579" i="1"/>
  <c r="O578" i="1"/>
  <c r="N578" i="1"/>
  <c r="M578" i="1"/>
  <c r="P577" i="1"/>
  <c r="O577" i="1"/>
  <c r="O576" i="1"/>
  <c r="N576" i="1"/>
  <c r="M576" i="1"/>
  <c r="P575" i="1"/>
  <c r="O575" i="1"/>
  <c r="P574" i="1"/>
  <c r="O574" i="1"/>
  <c r="P573" i="1"/>
  <c r="O573" i="1"/>
  <c r="O572" i="1"/>
  <c r="N572" i="1"/>
  <c r="M572" i="1"/>
  <c r="O531" i="1"/>
  <c r="N531" i="1"/>
  <c r="M531" i="1"/>
  <c r="O530" i="1"/>
  <c r="N530" i="1"/>
  <c r="M530" i="1"/>
  <c r="P529" i="1"/>
  <c r="O529" i="1"/>
  <c r="P528" i="1"/>
  <c r="O528" i="1"/>
  <c r="O527" i="1"/>
  <c r="N527" i="1"/>
  <c r="M527" i="1"/>
  <c r="P526" i="1"/>
  <c r="O526" i="1"/>
  <c r="P525" i="1"/>
  <c r="O525" i="1"/>
  <c r="P524" i="1"/>
  <c r="O524" i="1"/>
  <c r="P523" i="1"/>
  <c r="O523" i="1"/>
  <c r="P522" i="1"/>
  <c r="O522" i="1"/>
  <c r="P521" i="1"/>
  <c r="O521" i="1"/>
  <c r="P520" i="1"/>
  <c r="O520" i="1"/>
  <c r="P519" i="1"/>
  <c r="O519" i="1"/>
  <c r="P518" i="1"/>
  <c r="O518" i="1"/>
  <c r="P517" i="1"/>
  <c r="O517" i="1"/>
  <c r="P516" i="1"/>
  <c r="O516" i="1"/>
  <c r="P515" i="1"/>
  <c r="O515" i="1"/>
  <c r="P514" i="1"/>
  <c r="O514" i="1"/>
  <c r="P513" i="1"/>
  <c r="O513" i="1"/>
  <c r="P508" i="1"/>
  <c r="O508" i="1"/>
  <c r="P507" i="1"/>
  <c r="O507" i="1"/>
  <c r="O506" i="1"/>
  <c r="N506" i="1"/>
  <c r="M506" i="1"/>
  <c r="P505" i="1"/>
  <c r="O505" i="1"/>
  <c r="P504" i="1"/>
  <c r="O504" i="1"/>
  <c r="P503" i="1"/>
  <c r="O503" i="1"/>
  <c r="P502" i="1"/>
  <c r="O502" i="1"/>
  <c r="O501" i="1"/>
  <c r="N501" i="1"/>
  <c r="M501" i="1"/>
  <c r="P500" i="1"/>
  <c r="O500" i="1"/>
  <c r="P499" i="1"/>
  <c r="O499" i="1"/>
  <c r="P498" i="1"/>
  <c r="O498" i="1"/>
  <c r="P497" i="1"/>
  <c r="O497" i="1"/>
  <c r="P496" i="1"/>
  <c r="O496" i="1"/>
  <c r="P495" i="1"/>
  <c r="O495" i="1"/>
  <c r="P494" i="1"/>
  <c r="O494" i="1"/>
  <c r="P493" i="1"/>
  <c r="O493" i="1"/>
  <c r="O492" i="1"/>
  <c r="N492" i="1"/>
  <c r="M492" i="1"/>
  <c r="P491" i="1"/>
  <c r="O491" i="1"/>
  <c r="P490" i="1"/>
  <c r="O490" i="1"/>
  <c r="P489" i="1"/>
  <c r="O489" i="1"/>
  <c r="P488" i="1"/>
  <c r="O488" i="1"/>
  <c r="P487" i="1"/>
  <c r="O487" i="1"/>
  <c r="P486" i="1"/>
  <c r="O486" i="1"/>
  <c r="P485" i="1"/>
  <c r="O485" i="1"/>
  <c r="P484" i="1"/>
  <c r="O484" i="1"/>
  <c r="P483" i="1"/>
  <c r="O483" i="1"/>
  <c r="P482" i="1"/>
  <c r="O482" i="1"/>
  <c r="P481" i="1"/>
  <c r="O481" i="1"/>
  <c r="P480" i="1"/>
  <c r="O480" i="1"/>
  <c r="P479" i="1"/>
  <c r="O479" i="1"/>
  <c r="P478" i="1"/>
  <c r="O478" i="1"/>
  <c r="P477" i="1"/>
  <c r="O477" i="1"/>
  <c r="P476" i="1"/>
  <c r="O476" i="1"/>
  <c r="P475" i="1"/>
  <c r="O475" i="1"/>
  <c r="P474" i="1"/>
  <c r="O474" i="1"/>
  <c r="P473" i="1"/>
  <c r="O473" i="1"/>
  <c r="P472" i="1"/>
  <c r="O472" i="1"/>
  <c r="P471" i="1"/>
  <c r="O471" i="1"/>
  <c r="O470" i="1"/>
  <c r="N470" i="1"/>
  <c r="M470" i="1"/>
  <c r="P469" i="1"/>
  <c r="O469" i="1"/>
  <c r="O468" i="1"/>
  <c r="N468" i="1"/>
  <c r="M468" i="1"/>
  <c r="P467" i="1"/>
  <c r="O467" i="1"/>
  <c r="P466" i="1"/>
  <c r="O466" i="1"/>
  <c r="O465" i="1"/>
  <c r="N465" i="1"/>
  <c r="M465" i="1"/>
  <c r="P464" i="1"/>
  <c r="O464" i="1"/>
  <c r="P463" i="1"/>
  <c r="O463" i="1"/>
  <c r="P462" i="1"/>
  <c r="O462" i="1"/>
  <c r="P461" i="1"/>
  <c r="O461" i="1"/>
  <c r="P460" i="1"/>
  <c r="O460" i="1"/>
  <c r="P459" i="1"/>
  <c r="O459" i="1"/>
  <c r="P458" i="1"/>
  <c r="O458" i="1"/>
  <c r="P457" i="1"/>
  <c r="O457" i="1"/>
  <c r="P456" i="1"/>
  <c r="O456" i="1"/>
  <c r="P455" i="1"/>
  <c r="O455" i="1"/>
  <c r="P454" i="1"/>
  <c r="O454" i="1"/>
  <c r="P453" i="1"/>
  <c r="O453" i="1"/>
  <c r="P452" i="1"/>
  <c r="O452" i="1"/>
  <c r="P451" i="1"/>
  <c r="O451" i="1"/>
  <c r="P450" i="1"/>
  <c r="O450" i="1"/>
  <c r="P449" i="1"/>
  <c r="O449" i="1"/>
  <c r="P448" i="1"/>
  <c r="O448" i="1"/>
  <c r="P447" i="1"/>
  <c r="O447" i="1"/>
  <c r="O446" i="1"/>
  <c r="N446" i="1"/>
  <c r="M446" i="1"/>
  <c r="P445" i="1"/>
  <c r="O445" i="1"/>
  <c r="P444" i="1"/>
  <c r="O444" i="1"/>
  <c r="P443" i="1"/>
  <c r="O443" i="1"/>
  <c r="P442" i="1"/>
  <c r="O442" i="1"/>
  <c r="P441" i="1"/>
  <c r="O441" i="1"/>
  <c r="O440" i="1"/>
  <c r="N440" i="1"/>
  <c r="M440" i="1"/>
  <c r="O439" i="1"/>
  <c r="N439" i="1"/>
  <c r="M439" i="1"/>
  <c r="P438" i="1"/>
  <c r="O438" i="1"/>
  <c r="P437" i="1"/>
  <c r="O437" i="1"/>
  <c r="P436" i="1"/>
  <c r="O436" i="1"/>
  <c r="O435" i="1"/>
  <c r="N435" i="1"/>
  <c r="M435" i="1"/>
  <c r="O434" i="1"/>
  <c r="N434" i="1"/>
  <c r="M434" i="1"/>
  <c r="O433" i="1"/>
  <c r="N433" i="1"/>
  <c r="M433" i="1"/>
  <c r="O432" i="1"/>
  <c r="N432" i="1"/>
  <c r="M432" i="1"/>
  <c r="O431" i="1"/>
  <c r="N431" i="1"/>
  <c r="M431" i="1"/>
  <c r="O430" i="1"/>
  <c r="N430" i="1"/>
  <c r="M430" i="1"/>
  <c r="O429" i="1"/>
  <c r="N429" i="1"/>
  <c r="M429" i="1"/>
  <c r="O428" i="1"/>
  <c r="N428" i="1"/>
  <c r="M428" i="1"/>
  <c r="O427" i="1"/>
  <c r="N427" i="1"/>
  <c r="M427" i="1"/>
  <c r="O426" i="1"/>
  <c r="N426" i="1"/>
  <c r="M426" i="1"/>
  <c r="P425" i="1"/>
  <c r="O425" i="1"/>
  <c r="P424" i="1"/>
  <c r="O424" i="1"/>
  <c r="P423" i="1"/>
  <c r="O423" i="1"/>
  <c r="P422" i="1"/>
  <c r="O422" i="1"/>
  <c r="P421" i="1"/>
  <c r="O421" i="1"/>
  <c r="P420" i="1"/>
  <c r="O420" i="1"/>
  <c r="P419" i="1"/>
  <c r="O419" i="1"/>
  <c r="P418" i="1"/>
  <c r="O418" i="1"/>
  <c r="O417" i="1"/>
  <c r="N417" i="1"/>
  <c r="M417" i="1"/>
  <c r="P416" i="1"/>
  <c r="O416" i="1"/>
  <c r="P415" i="1"/>
  <c r="O415" i="1"/>
  <c r="O414" i="1"/>
  <c r="N414" i="1"/>
  <c r="M414" i="1"/>
  <c r="P413" i="1"/>
  <c r="O413" i="1"/>
  <c r="P412" i="1"/>
  <c r="O412" i="1"/>
  <c r="P411" i="1"/>
  <c r="O411" i="1"/>
  <c r="P410" i="1"/>
  <c r="O410" i="1"/>
  <c r="P409" i="1"/>
  <c r="O409" i="1"/>
  <c r="P408" i="1"/>
  <c r="O408" i="1"/>
  <c r="P407" i="1"/>
  <c r="O407" i="1"/>
  <c r="P406" i="1"/>
  <c r="O406" i="1"/>
  <c r="O405" i="1"/>
  <c r="N405" i="1"/>
  <c r="M405" i="1"/>
  <c r="P404" i="1"/>
  <c r="O404" i="1"/>
  <c r="P403" i="1"/>
  <c r="O403" i="1"/>
  <c r="P402" i="1"/>
  <c r="O402" i="1"/>
  <c r="P401" i="1"/>
  <c r="O401" i="1"/>
  <c r="P400" i="1"/>
  <c r="O400" i="1"/>
  <c r="P399" i="1"/>
  <c r="O399" i="1"/>
  <c r="P398" i="1"/>
  <c r="O398" i="1"/>
  <c r="P397" i="1"/>
  <c r="O397" i="1"/>
  <c r="P396" i="1"/>
  <c r="O396" i="1"/>
  <c r="P395" i="1"/>
  <c r="O395" i="1"/>
  <c r="O394" i="1"/>
  <c r="N394" i="1"/>
  <c r="M394" i="1"/>
  <c r="P393" i="1"/>
  <c r="O393" i="1"/>
  <c r="P392" i="1"/>
  <c r="O392" i="1"/>
  <c r="P391" i="1"/>
  <c r="O391" i="1"/>
  <c r="O390" i="1"/>
  <c r="N390" i="1"/>
  <c r="M390" i="1"/>
  <c r="P389" i="1"/>
  <c r="O389" i="1"/>
  <c r="P388" i="1"/>
  <c r="O388" i="1"/>
  <c r="P387" i="1"/>
  <c r="O387" i="1"/>
  <c r="O386" i="1"/>
  <c r="N386" i="1"/>
  <c r="M386" i="1"/>
  <c r="P385" i="1"/>
  <c r="O385" i="1"/>
  <c r="O384" i="1"/>
  <c r="N384" i="1"/>
  <c r="M384" i="1"/>
  <c r="O383" i="1"/>
  <c r="N383" i="1"/>
  <c r="M383" i="1"/>
  <c r="P382" i="1"/>
  <c r="O382" i="1"/>
  <c r="P381" i="1"/>
  <c r="O381" i="1"/>
  <c r="P380" i="1"/>
  <c r="O380" i="1"/>
  <c r="O379" i="1"/>
  <c r="N379" i="1"/>
  <c r="M379" i="1"/>
  <c r="P378" i="1"/>
  <c r="O378" i="1"/>
  <c r="P377" i="1"/>
  <c r="O377" i="1"/>
  <c r="P376" i="1"/>
  <c r="O376" i="1"/>
  <c r="P375" i="1"/>
  <c r="O375" i="1"/>
  <c r="P374" i="1"/>
  <c r="O374" i="1"/>
  <c r="P373" i="1"/>
  <c r="O373" i="1"/>
  <c r="P372" i="1"/>
  <c r="O372" i="1"/>
  <c r="P371" i="1"/>
  <c r="O371" i="1"/>
  <c r="P370" i="1"/>
  <c r="O370" i="1"/>
  <c r="P369" i="1"/>
  <c r="O369" i="1"/>
  <c r="P368" i="1"/>
  <c r="O368" i="1"/>
  <c r="P367" i="1"/>
  <c r="O367" i="1"/>
  <c r="P366" i="1"/>
  <c r="O366" i="1"/>
  <c r="P365" i="1"/>
  <c r="O365" i="1"/>
  <c r="P364" i="1"/>
  <c r="O364" i="1"/>
  <c r="P363" i="1"/>
  <c r="O363" i="1"/>
  <c r="P362" i="1"/>
  <c r="O362" i="1"/>
  <c r="P361" i="1"/>
  <c r="O361" i="1"/>
  <c r="O360" i="1"/>
  <c r="N360" i="1"/>
  <c r="M360" i="1"/>
  <c r="P359" i="1"/>
  <c r="O359" i="1"/>
  <c r="P358" i="1"/>
  <c r="O358" i="1"/>
  <c r="P357" i="1"/>
  <c r="O357" i="1"/>
  <c r="O356" i="1"/>
  <c r="N356" i="1"/>
  <c r="M356" i="1"/>
  <c r="P355" i="1"/>
  <c r="O355" i="1"/>
  <c r="P354" i="1"/>
  <c r="O354" i="1"/>
  <c r="P353" i="1"/>
  <c r="O353" i="1"/>
  <c r="P352" i="1"/>
  <c r="O352" i="1"/>
  <c r="P351" i="1"/>
  <c r="O351" i="1"/>
  <c r="P350" i="1"/>
  <c r="O350" i="1"/>
  <c r="P349" i="1"/>
  <c r="O349" i="1"/>
  <c r="O348" i="1"/>
  <c r="N348" i="1"/>
  <c r="M348" i="1"/>
  <c r="P347" i="1"/>
  <c r="O347" i="1"/>
  <c r="P346" i="1"/>
  <c r="O346" i="1"/>
  <c r="P345" i="1"/>
  <c r="O345" i="1"/>
  <c r="P344" i="1"/>
  <c r="O344" i="1"/>
  <c r="P343" i="1"/>
  <c r="O343" i="1"/>
  <c r="P342" i="1"/>
  <c r="O342" i="1"/>
  <c r="P341" i="1"/>
  <c r="O341" i="1"/>
  <c r="P340" i="1"/>
  <c r="O340" i="1"/>
  <c r="P339" i="1"/>
  <c r="O339" i="1"/>
  <c r="P338" i="1"/>
  <c r="O338" i="1"/>
  <c r="P337" i="1"/>
  <c r="O337" i="1"/>
  <c r="O336" i="1"/>
  <c r="N336" i="1"/>
  <c r="M336" i="1"/>
  <c r="P335" i="1"/>
  <c r="O335" i="1"/>
  <c r="P334" i="1"/>
  <c r="O334" i="1"/>
  <c r="P333" i="1"/>
  <c r="O333" i="1"/>
  <c r="P332" i="1"/>
  <c r="O332" i="1"/>
  <c r="P331" i="1"/>
  <c r="O331" i="1"/>
  <c r="P330" i="1"/>
  <c r="O330" i="1"/>
  <c r="P329" i="1"/>
  <c r="O329" i="1"/>
  <c r="P328" i="1"/>
  <c r="O328" i="1"/>
  <c r="P327" i="1"/>
  <c r="O327" i="1"/>
  <c r="P326" i="1"/>
  <c r="O326" i="1"/>
  <c r="P325" i="1"/>
  <c r="O325" i="1"/>
  <c r="P324" i="1"/>
  <c r="O324" i="1"/>
  <c r="P323" i="1"/>
  <c r="O323" i="1"/>
  <c r="O322" i="1"/>
  <c r="N322" i="1"/>
  <c r="M322" i="1"/>
  <c r="P321" i="1"/>
  <c r="O321" i="1"/>
  <c r="P320" i="1"/>
  <c r="O320" i="1"/>
  <c r="O319" i="1"/>
  <c r="N319" i="1"/>
  <c r="M319" i="1"/>
  <c r="P318" i="1"/>
  <c r="O318" i="1"/>
  <c r="P317" i="1"/>
  <c r="O317" i="1"/>
  <c r="P316" i="1"/>
  <c r="O316" i="1"/>
  <c r="P315" i="1"/>
  <c r="O315" i="1"/>
  <c r="P314" i="1"/>
  <c r="O314" i="1"/>
  <c r="P313" i="1"/>
  <c r="O313" i="1"/>
  <c r="P312" i="1"/>
  <c r="O312" i="1"/>
  <c r="P311" i="1"/>
  <c r="O311" i="1"/>
  <c r="P310" i="1"/>
  <c r="O310" i="1"/>
  <c r="O309" i="1"/>
  <c r="N309" i="1"/>
  <c r="M309" i="1"/>
  <c r="O308" i="1"/>
  <c r="N308" i="1"/>
  <c r="M308" i="1"/>
  <c r="P307" i="1"/>
  <c r="O307" i="1"/>
  <c r="P306" i="1"/>
  <c r="O306" i="1"/>
  <c r="P305" i="1"/>
  <c r="O305" i="1"/>
  <c r="O304" i="1"/>
  <c r="N304" i="1"/>
  <c r="M304" i="1"/>
  <c r="P303" i="1"/>
  <c r="O303" i="1"/>
  <c r="P302" i="1"/>
  <c r="O302" i="1"/>
  <c r="P301" i="1"/>
  <c r="O301" i="1"/>
  <c r="P300" i="1"/>
  <c r="O300" i="1"/>
  <c r="P299" i="1"/>
  <c r="O299" i="1"/>
  <c r="P298" i="1"/>
  <c r="O298" i="1"/>
  <c r="P297" i="1"/>
  <c r="O297" i="1"/>
  <c r="P296" i="1"/>
  <c r="O296" i="1"/>
  <c r="P295" i="1"/>
  <c r="O295" i="1"/>
  <c r="O294" i="1"/>
  <c r="N294" i="1"/>
  <c r="M294" i="1"/>
  <c r="P293" i="1"/>
  <c r="O293" i="1"/>
  <c r="P292" i="1"/>
  <c r="O292" i="1"/>
  <c r="P291" i="1"/>
  <c r="O291" i="1"/>
  <c r="P290" i="1"/>
  <c r="O290" i="1"/>
  <c r="P289" i="1"/>
  <c r="O289" i="1"/>
  <c r="P288" i="1"/>
  <c r="O288" i="1"/>
  <c r="P287" i="1"/>
  <c r="O287" i="1"/>
  <c r="P286" i="1"/>
  <c r="O286" i="1"/>
  <c r="O285" i="1"/>
  <c r="N285" i="1"/>
  <c r="M285" i="1"/>
  <c r="O284" i="1"/>
  <c r="N284" i="1"/>
  <c r="M284" i="1"/>
  <c r="O283" i="1"/>
  <c r="N283" i="1"/>
  <c r="M283" i="1"/>
  <c r="P282" i="1"/>
  <c r="O282" i="1"/>
  <c r="P281" i="1"/>
  <c r="O281" i="1"/>
  <c r="P280" i="1"/>
  <c r="O280" i="1"/>
  <c r="P279" i="1"/>
  <c r="O279" i="1"/>
  <c r="P278" i="1"/>
  <c r="O278" i="1"/>
  <c r="P277" i="1"/>
  <c r="O277" i="1"/>
  <c r="P276" i="1"/>
  <c r="O276" i="1"/>
  <c r="P275" i="1"/>
  <c r="O275" i="1"/>
  <c r="O274" i="1"/>
  <c r="N274" i="1"/>
  <c r="M274" i="1"/>
  <c r="O273" i="1"/>
  <c r="N273" i="1"/>
  <c r="M273" i="1"/>
  <c r="P272" i="1"/>
  <c r="O272" i="1"/>
  <c r="P271" i="1"/>
  <c r="O271" i="1"/>
  <c r="P270" i="1"/>
  <c r="O270" i="1"/>
  <c r="P269" i="1"/>
  <c r="O269" i="1"/>
  <c r="P268" i="1"/>
  <c r="O268" i="1"/>
  <c r="P267" i="1"/>
  <c r="O267" i="1"/>
  <c r="P266" i="1"/>
  <c r="O266" i="1"/>
  <c r="P265" i="1"/>
  <c r="O265" i="1"/>
  <c r="P264" i="1"/>
  <c r="O264" i="1"/>
  <c r="P263" i="1"/>
  <c r="O263" i="1"/>
  <c r="P262" i="1"/>
  <c r="O262" i="1"/>
  <c r="P261" i="1"/>
  <c r="O261" i="1"/>
  <c r="P260" i="1"/>
  <c r="O260" i="1"/>
  <c r="P259" i="1"/>
  <c r="O259" i="1"/>
  <c r="P258" i="1"/>
  <c r="O258" i="1"/>
  <c r="P257" i="1"/>
  <c r="O257" i="1"/>
  <c r="P256" i="1"/>
  <c r="O256" i="1"/>
  <c r="P255" i="1"/>
  <c r="O255" i="1"/>
  <c r="P254" i="1"/>
  <c r="O254" i="1"/>
  <c r="O253" i="1"/>
  <c r="N253" i="1"/>
  <c r="M253" i="1"/>
  <c r="P252" i="1"/>
  <c r="O252" i="1"/>
  <c r="P251" i="1"/>
  <c r="O251" i="1"/>
  <c r="P250" i="1"/>
  <c r="O250" i="1"/>
  <c r="P249" i="1"/>
  <c r="O249" i="1"/>
  <c r="P248" i="1"/>
  <c r="O248" i="1"/>
  <c r="P247" i="1"/>
  <c r="O247" i="1"/>
  <c r="P246" i="1"/>
  <c r="O246" i="1"/>
  <c r="P245" i="1"/>
  <c r="O245" i="1"/>
  <c r="O244" i="1"/>
  <c r="N244" i="1"/>
  <c r="M244" i="1"/>
  <c r="P243" i="1"/>
  <c r="O243" i="1"/>
  <c r="P242" i="1"/>
  <c r="O242" i="1"/>
  <c r="P241" i="1"/>
  <c r="O241" i="1"/>
  <c r="P240" i="1"/>
  <c r="O240" i="1"/>
  <c r="P239" i="1"/>
  <c r="O239" i="1"/>
  <c r="O238" i="1"/>
  <c r="N238" i="1"/>
  <c r="M238" i="1"/>
  <c r="O237" i="1"/>
  <c r="N237" i="1"/>
  <c r="M237" i="1"/>
  <c r="P236" i="1"/>
  <c r="O236" i="1"/>
  <c r="O235" i="1"/>
  <c r="N235" i="1"/>
  <c r="M235" i="1"/>
  <c r="O234" i="1"/>
  <c r="N234" i="1"/>
  <c r="M234" i="1"/>
  <c r="P233" i="1"/>
  <c r="O233" i="1"/>
  <c r="P232" i="1"/>
  <c r="O232" i="1"/>
  <c r="O231" i="1"/>
  <c r="N231" i="1"/>
  <c r="M231" i="1"/>
  <c r="O230" i="1"/>
  <c r="N230" i="1"/>
  <c r="M230" i="1"/>
  <c r="P229" i="1"/>
  <c r="O229" i="1"/>
  <c r="P228" i="1"/>
  <c r="O228" i="1"/>
  <c r="O227" i="1"/>
  <c r="N227" i="1"/>
  <c r="M227" i="1"/>
  <c r="O226" i="1"/>
  <c r="N226" i="1"/>
  <c r="M226" i="1"/>
  <c r="O225" i="1"/>
  <c r="N225" i="1"/>
  <c r="M225" i="1"/>
  <c r="O224" i="1"/>
  <c r="N224" i="1"/>
  <c r="M224" i="1"/>
  <c r="P223" i="1"/>
  <c r="O223" i="1"/>
  <c r="P222" i="1"/>
  <c r="O222" i="1"/>
  <c r="P221" i="1"/>
  <c r="O221" i="1"/>
  <c r="P220" i="1"/>
  <c r="O220" i="1"/>
  <c r="P219" i="1"/>
  <c r="O219" i="1"/>
  <c r="P218" i="1"/>
  <c r="O218" i="1"/>
  <c r="P217" i="1"/>
  <c r="O217" i="1"/>
  <c r="P215" i="1"/>
  <c r="O215" i="1"/>
  <c r="P214" i="1"/>
  <c r="O214" i="1"/>
  <c r="P213" i="1"/>
  <c r="O213" i="1"/>
  <c r="O212" i="1"/>
  <c r="N212" i="1"/>
  <c r="M212" i="1"/>
  <c r="P211" i="1"/>
  <c r="O211" i="1"/>
  <c r="O210" i="1"/>
  <c r="N210" i="1"/>
  <c r="M210" i="1"/>
  <c r="O209" i="1"/>
  <c r="N209" i="1"/>
  <c r="M209" i="1"/>
  <c r="P208" i="1"/>
  <c r="O208" i="1"/>
  <c r="P207" i="1"/>
  <c r="O207" i="1"/>
  <c r="P206" i="1"/>
  <c r="O206" i="1"/>
  <c r="O205" i="1"/>
  <c r="N205" i="1"/>
  <c r="M205" i="1"/>
  <c r="P204" i="1"/>
  <c r="O204" i="1"/>
  <c r="O203" i="1"/>
  <c r="N203" i="1"/>
  <c r="M203" i="1"/>
  <c r="P202" i="1"/>
  <c r="O202" i="1"/>
  <c r="P201" i="1"/>
  <c r="O201" i="1"/>
  <c r="P200" i="1"/>
  <c r="O200" i="1"/>
  <c r="O199" i="1"/>
  <c r="N199" i="1"/>
  <c r="M199" i="1"/>
  <c r="O198" i="1"/>
  <c r="N198" i="1"/>
  <c r="M198" i="1"/>
  <c r="P197" i="1"/>
  <c r="O197" i="1"/>
  <c r="O196" i="1"/>
  <c r="N196" i="1"/>
  <c r="M196" i="1"/>
  <c r="P195" i="1"/>
  <c r="O195" i="1"/>
  <c r="P194" i="1"/>
  <c r="O194" i="1"/>
  <c r="P193" i="1"/>
  <c r="O193" i="1"/>
  <c r="P192" i="1"/>
  <c r="O192" i="1"/>
  <c r="P191" i="1"/>
  <c r="O191" i="1"/>
  <c r="P190" i="1"/>
  <c r="O190" i="1"/>
  <c r="P189" i="1"/>
  <c r="O189" i="1"/>
  <c r="P188" i="1"/>
  <c r="O188" i="1"/>
  <c r="P187" i="1"/>
  <c r="O187" i="1"/>
  <c r="P186" i="1"/>
  <c r="O186" i="1"/>
  <c r="P185" i="1"/>
  <c r="O185" i="1"/>
  <c r="P184" i="1"/>
  <c r="O184" i="1"/>
  <c r="P183" i="1"/>
  <c r="O183" i="1"/>
  <c r="P182" i="1"/>
  <c r="O182" i="1"/>
  <c r="P181" i="1"/>
  <c r="O181" i="1"/>
  <c r="O180" i="1"/>
  <c r="N180" i="1"/>
  <c r="M180" i="1"/>
  <c r="P179" i="1"/>
  <c r="O179" i="1"/>
  <c r="P178" i="1"/>
  <c r="O178" i="1"/>
  <c r="O177" i="1"/>
  <c r="N177" i="1"/>
  <c r="M177" i="1"/>
  <c r="O176" i="1"/>
  <c r="N176" i="1"/>
  <c r="M176" i="1"/>
  <c r="P175" i="1"/>
  <c r="O175" i="1"/>
  <c r="O174" i="1"/>
  <c r="N174" i="1"/>
  <c r="M174" i="1"/>
  <c r="P173" i="1"/>
  <c r="O173" i="1"/>
  <c r="P172" i="1"/>
  <c r="O172" i="1"/>
  <c r="O171" i="1"/>
  <c r="N171" i="1"/>
  <c r="M171" i="1"/>
  <c r="P170" i="1"/>
  <c r="O170" i="1"/>
  <c r="P169" i="1"/>
  <c r="O169" i="1"/>
  <c r="P168" i="1"/>
  <c r="O168" i="1"/>
  <c r="P167" i="1"/>
  <c r="O167" i="1"/>
  <c r="P166" i="1"/>
  <c r="O166" i="1"/>
  <c r="P165" i="1"/>
  <c r="O165" i="1"/>
  <c r="P164" i="1"/>
  <c r="O164" i="1"/>
  <c r="P163" i="1"/>
  <c r="O163" i="1"/>
  <c r="P162" i="1"/>
  <c r="O162" i="1"/>
  <c r="P161" i="1"/>
  <c r="O161" i="1"/>
  <c r="P160" i="1"/>
  <c r="O160" i="1"/>
  <c r="P159" i="1"/>
  <c r="O159" i="1"/>
  <c r="P158" i="1"/>
  <c r="O158" i="1"/>
  <c r="P157" i="1"/>
  <c r="O157" i="1"/>
  <c r="P156" i="1"/>
  <c r="O156" i="1"/>
  <c r="P155" i="1"/>
  <c r="O155" i="1"/>
  <c r="P154" i="1"/>
  <c r="O154" i="1"/>
  <c r="P153" i="1"/>
  <c r="O153" i="1"/>
  <c r="P152" i="1"/>
  <c r="O152" i="1"/>
  <c r="P151" i="1"/>
  <c r="O151" i="1"/>
  <c r="P150" i="1"/>
  <c r="O150" i="1"/>
  <c r="P149" i="1"/>
  <c r="O149" i="1"/>
  <c r="P148" i="1"/>
  <c r="O148" i="1"/>
  <c r="P147" i="1"/>
  <c r="O147" i="1"/>
  <c r="P146" i="1"/>
  <c r="O146" i="1"/>
  <c r="P145" i="1"/>
  <c r="O145" i="1"/>
  <c r="P144" i="1"/>
  <c r="O144" i="1"/>
  <c r="O143" i="1"/>
  <c r="N143" i="1"/>
  <c r="M143" i="1"/>
  <c r="P142" i="1"/>
  <c r="O142" i="1"/>
  <c r="P141" i="1"/>
  <c r="O141" i="1"/>
  <c r="P140" i="1"/>
  <c r="O140" i="1"/>
  <c r="O139" i="1"/>
  <c r="N139" i="1"/>
  <c r="M139" i="1"/>
  <c r="O138" i="1"/>
  <c r="N138" i="1"/>
  <c r="M138" i="1"/>
  <c r="P137" i="1"/>
  <c r="O137" i="1"/>
  <c r="P136" i="1"/>
  <c r="O136" i="1"/>
  <c r="O135" i="1"/>
  <c r="N135" i="1"/>
  <c r="M135" i="1"/>
  <c r="P134" i="1"/>
  <c r="O134" i="1"/>
  <c r="O133" i="1"/>
  <c r="N133" i="1"/>
  <c r="M133" i="1"/>
  <c r="P132" i="1"/>
  <c r="O132" i="1"/>
  <c r="O131" i="1"/>
  <c r="N131" i="1"/>
  <c r="M131" i="1"/>
  <c r="P130" i="1"/>
  <c r="O130" i="1"/>
  <c r="O129" i="1"/>
  <c r="N129" i="1"/>
  <c r="M129" i="1"/>
  <c r="P128" i="1"/>
  <c r="O128" i="1"/>
  <c r="P127" i="1"/>
  <c r="O127" i="1"/>
  <c r="P126" i="1"/>
  <c r="O126" i="1"/>
  <c r="P123" i="1"/>
  <c r="O123" i="1"/>
  <c r="O122" i="1"/>
  <c r="N122" i="1"/>
  <c r="M122" i="1"/>
  <c r="P121" i="1"/>
  <c r="O121" i="1"/>
  <c r="P120" i="1"/>
  <c r="O120" i="1"/>
  <c r="O119" i="1"/>
  <c r="N119" i="1"/>
  <c r="M119" i="1"/>
  <c r="P118" i="1"/>
  <c r="O118" i="1"/>
  <c r="P117" i="1"/>
  <c r="O117" i="1"/>
  <c r="P116" i="1"/>
  <c r="O116" i="1"/>
  <c r="P115" i="1"/>
  <c r="O115" i="1"/>
  <c r="P114" i="1"/>
  <c r="O114" i="1"/>
  <c r="P113" i="1"/>
  <c r="O113" i="1"/>
  <c r="P112" i="1"/>
  <c r="O112" i="1"/>
  <c r="P111" i="1"/>
  <c r="O111" i="1"/>
  <c r="P110" i="1"/>
  <c r="O110" i="1"/>
  <c r="P109" i="1"/>
  <c r="O109" i="1"/>
  <c r="P108" i="1"/>
  <c r="O108" i="1"/>
  <c r="P107" i="1"/>
  <c r="O107" i="1"/>
  <c r="P106" i="1"/>
  <c r="O106" i="1"/>
  <c r="P105" i="1"/>
  <c r="O105" i="1"/>
  <c r="P104" i="1"/>
  <c r="O104" i="1"/>
  <c r="O103" i="1"/>
  <c r="N103" i="1"/>
  <c r="M103" i="1"/>
  <c r="P102" i="1"/>
  <c r="O102" i="1"/>
  <c r="O101" i="1"/>
  <c r="N101" i="1"/>
  <c r="M101" i="1"/>
  <c r="P100" i="1"/>
  <c r="O100" i="1"/>
  <c r="P99" i="1"/>
  <c r="O99" i="1"/>
  <c r="O98" i="1"/>
  <c r="N98" i="1"/>
  <c r="M98" i="1"/>
  <c r="O97" i="1"/>
  <c r="N97" i="1"/>
  <c r="M97" i="1"/>
  <c r="O96" i="1"/>
  <c r="N96" i="1"/>
  <c r="M96" i="1"/>
  <c r="O95" i="1"/>
  <c r="N95" i="1"/>
  <c r="M95" i="1"/>
  <c r="P94" i="1"/>
  <c r="O94" i="1"/>
  <c r="P93" i="1"/>
  <c r="O93" i="1"/>
  <c r="O92" i="1"/>
  <c r="N92" i="1"/>
  <c r="M92" i="1"/>
  <c r="P91" i="1"/>
  <c r="O91" i="1"/>
  <c r="P90" i="1"/>
  <c r="O90" i="1"/>
  <c r="P89" i="1"/>
  <c r="O89" i="1"/>
  <c r="P88" i="1"/>
  <c r="O88" i="1"/>
  <c r="P87" i="1"/>
  <c r="O87" i="1"/>
  <c r="O86" i="1"/>
  <c r="N86" i="1"/>
  <c r="M86" i="1"/>
  <c r="P84" i="1"/>
  <c r="O84" i="1"/>
  <c r="P83" i="1"/>
  <c r="O83" i="1"/>
  <c r="P82" i="1"/>
  <c r="O82" i="1"/>
  <c r="P81" i="1"/>
  <c r="O81" i="1"/>
  <c r="O80" i="1"/>
  <c r="N80" i="1"/>
  <c r="M80" i="1"/>
  <c r="P79" i="1"/>
  <c r="O79" i="1"/>
  <c r="P78" i="1"/>
  <c r="O78" i="1"/>
  <c r="P77" i="1"/>
  <c r="O77" i="1"/>
  <c r="P76" i="1"/>
  <c r="O76" i="1"/>
  <c r="P75" i="1"/>
  <c r="O75" i="1"/>
  <c r="O74" i="1"/>
  <c r="N74" i="1"/>
  <c r="M74" i="1"/>
  <c r="P73" i="1"/>
  <c r="O73" i="1"/>
  <c r="P72" i="1"/>
  <c r="O72" i="1"/>
  <c r="O71" i="1"/>
  <c r="N71" i="1"/>
  <c r="M71" i="1"/>
  <c r="P70" i="1"/>
  <c r="O70" i="1"/>
  <c r="O69" i="1"/>
  <c r="N69" i="1"/>
  <c r="M69" i="1"/>
  <c r="P68" i="1"/>
  <c r="O68" i="1"/>
  <c r="P67" i="1"/>
  <c r="O67" i="1"/>
  <c r="P66" i="1"/>
  <c r="O66" i="1"/>
  <c r="O65" i="1"/>
  <c r="N65" i="1"/>
  <c r="M65" i="1"/>
  <c r="O64" i="1"/>
  <c r="N64" i="1"/>
  <c r="M64" i="1"/>
  <c r="O63" i="1"/>
  <c r="N63" i="1"/>
  <c r="M63" i="1"/>
  <c r="P62" i="1"/>
  <c r="O62" i="1"/>
  <c r="O61" i="1"/>
  <c r="N61" i="1"/>
  <c r="M61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P51" i="1"/>
  <c r="O51" i="1"/>
  <c r="P50" i="1"/>
  <c r="O50" i="1"/>
  <c r="P49" i="1"/>
  <c r="O49" i="1"/>
  <c r="P48" i="1"/>
  <c r="O48" i="1"/>
  <c r="P47" i="1"/>
  <c r="O47" i="1"/>
  <c r="P46" i="1"/>
  <c r="O46" i="1"/>
  <c r="P45" i="1"/>
  <c r="O45" i="1"/>
  <c r="O44" i="1"/>
  <c r="N44" i="1"/>
  <c r="M44" i="1"/>
  <c r="P43" i="1"/>
  <c r="O43" i="1"/>
  <c r="O42" i="1"/>
  <c r="N42" i="1"/>
  <c r="M42" i="1"/>
  <c r="P41" i="1"/>
  <c r="O41" i="1"/>
  <c r="P40" i="1"/>
  <c r="O40" i="1"/>
  <c r="P39" i="1"/>
  <c r="O39" i="1"/>
  <c r="O38" i="1"/>
  <c r="N38" i="1"/>
  <c r="M38" i="1"/>
  <c r="P37" i="1"/>
  <c r="O37" i="1"/>
  <c r="P36" i="1"/>
  <c r="O36" i="1"/>
  <c r="P35" i="1"/>
  <c r="O35" i="1"/>
  <c r="P34" i="1"/>
  <c r="O34" i="1"/>
  <c r="O33" i="1"/>
  <c r="N33" i="1"/>
  <c r="M33" i="1"/>
  <c r="P32" i="1"/>
  <c r="O32" i="1"/>
  <c r="P31" i="1"/>
  <c r="O31" i="1"/>
  <c r="O30" i="1"/>
  <c r="N30" i="1"/>
  <c r="M30" i="1"/>
  <c r="P29" i="1"/>
  <c r="O29" i="1"/>
  <c r="P28" i="1"/>
  <c r="O28" i="1"/>
  <c r="P27" i="1"/>
  <c r="O27" i="1"/>
  <c r="P24" i="1"/>
  <c r="O24" i="1"/>
  <c r="P23" i="1"/>
  <c r="O23" i="1"/>
  <c r="P22" i="1"/>
  <c r="O22" i="1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P3" i="1"/>
  <c r="O3" i="1"/>
  <c r="O2" i="1"/>
  <c r="N2" i="1"/>
  <c r="M2" i="1"/>
  <c r="O1830" i="1" l="1"/>
</calcChain>
</file>

<file path=xl/sharedStrings.xml><?xml version="1.0" encoding="utf-8"?>
<sst xmlns="http://schemas.openxmlformats.org/spreadsheetml/2006/main" count="16644" uniqueCount="2543">
  <si>
    <t>codigo</t>
  </si>
  <si>
    <t>nombre</t>
  </si>
  <si>
    <t>Licencias</t>
  </si>
  <si>
    <t>familia</t>
  </si>
  <si>
    <t>nombre familia</t>
  </si>
  <si>
    <t>subfamilia</t>
  </si>
  <si>
    <t>nombre subfamilia</t>
  </si>
  <si>
    <t>coleccion</t>
  </si>
  <si>
    <t>evento</t>
  </si>
  <si>
    <t>marca</t>
  </si>
  <si>
    <t>clave de busqueda</t>
  </si>
  <si>
    <t>Pasillo 1 Ubicacion</t>
  </si>
  <si>
    <t>Pasillo 1 Cantidad</t>
  </si>
  <si>
    <t>Stock Cantidad</t>
  </si>
  <si>
    <t>Stock nº ubic</t>
  </si>
  <si>
    <t>***GOLDEN CUADERNO T.D. Fº 80 H. LISO</t>
  </si>
  <si>
    <t>AA00</t>
  </si>
  <si>
    <t>Papel y Manipulados</t>
  </si>
  <si>
    <t>AA01</t>
  </si>
  <si>
    <t>Cuadernos</t>
  </si>
  <si>
    <t/>
  </si>
  <si>
    <t>Golden</t>
  </si>
  <si>
    <t>Cuaderno</t>
  </si>
  <si>
    <t>$TOP GIRLS CUADERNO 78 H. C/BOLIGRAFO EN CAJA</t>
  </si>
  <si>
    <t>Top Girls</t>
  </si>
  <si>
    <t>Sin marca</t>
  </si>
  <si>
    <t>$TOP GIRLS CUADERNO ESPIRAL 80 H.  14.5X10 CM</t>
  </si>
  <si>
    <t>$CUADERNO DIAGONAL A5 80 H. CUAD 4x4 (19521)</t>
  </si>
  <si>
    <t>Ingraf</t>
  </si>
  <si>
    <t>$CUADERNO DIAGONAL A4 80H. HORIZONTAL (19532 )</t>
  </si>
  <si>
    <t>$CUADERNO DIAGONAL A5 80H. HORIZONTAL ( 19522 )</t>
  </si>
  <si>
    <t>$CUADERNO LETTER A4 +  80H. CUAD 5x5 SUTIDOS (1954</t>
  </si>
  <si>
    <t>$CUADERNO LETTER A4 + 128 H. CUAD 5X5 SURT (19542)</t>
  </si>
  <si>
    <t>$CUADERNO NIC A5 80H. CUAD 5X5 (19551)</t>
  </si>
  <si>
    <t>$CUADERNO NIC A6 80H. HORIZONTAL (19562)</t>
  </si>
  <si>
    <t>$CUADERNO POINT A4 + 128H. CUAD 5X5 NEGRO ( 19544/</t>
  </si>
  <si>
    <t>$CUADERNO POINT A4 + 128H. CUAD 5X5 NARANJA (19544</t>
  </si>
  <si>
    <t>$CUADERNO RETICULAR A4 80H. CUAD 5X5 SURT(19533/00</t>
  </si>
  <si>
    <t>$CUADERNO GLOBAL 19553/00 A5 80H. CUAD 5X5 COLORES</t>
  </si>
  <si>
    <t>$CUADERNO GLOBAL A5 80H. CUAD 5X5 NEGRO (19553/01)</t>
  </si>
  <si>
    <t>$CUADERNO GLOBAL A5 80H. CUAD 5X5 ROJO (19553/02)</t>
  </si>
  <si>
    <t>$CUADERNO GLOBAL A5 80H. CUAD 5X5 AZUL (19553/03)</t>
  </si>
  <si>
    <t>$CUADERNO GLOBAL A5 80H. CUAD 5X5 VERDE (19553/05)</t>
  </si>
  <si>
    <t>$CUADERNO GLOBAL A4 80H. CUAD 5X5 NEGRO (19571/01)</t>
  </si>
  <si>
    <t>$CUADERNO GLOBAL A4 80H. CUAD 5X5 ROJO (19571/02)</t>
  </si>
  <si>
    <t>$CUADERNO GLOBAL A4 80H. CUAD 5X5 AZUL (19571/03)</t>
  </si>
  <si>
    <t>$CUADERNO GLOBAL A4 80H. CUAD 5X5 VERDE (19571/05)</t>
  </si>
  <si>
    <t>$CUADERNO GLOBAL 19571/00 A4 80H. CUAD 5X5 COL. SU</t>
  </si>
  <si>
    <t>BLOC A4 MICRO120 H BENETTON .SPINA.</t>
  </si>
  <si>
    <t>Esta en 3 pallets mixtos de Safta / Eurocinsa</t>
  </si>
  <si>
    <t>AA03</t>
  </si>
  <si>
    <t>Block de Notas</t>
  </si>
  <si>
    <t>Benetton</t>
  </si>
  <si>
    <t>BLOC A4 MICRO120 H KIMMIDOLL .KYOKA.</t>
  </si>
  <si>
    <t>Kimmidoll</t>
  </si>
  <si>
    <t>$BLOCK DE DIBUJO CITIES 28 HOJAS 80 GRS.</t>
  </si>
  <si>
    <t>AA04</t>
  </si>
  <si>
    <t>Cuadernos Dibujo y música</t>
  </si>
  <si>
    <t>Cuaderno Dibujo</t>
  </si>
  <si>
    <t>$BLOCK DE DIBUJO KIDS 28 HOJAS 80 GRS.</t>
  </si>
  <si>
    <t>golden</t>
  </si>
  <si>
    <t>***TALONARIO GUARDARROPIA 75524/00  11x5 BLANCO</t>
  </si>
  <si>
    <t>AA08</t>
  </si>
  <si>
    <t>Talonarios</t>
  </si>
  <si>
    <t>***TALONARIO 71402* ALB. P.QUIMICO.DUPLICADO 4º(J.</t>
  </si>
  <si>
    <t>***TALONARIO PEDIDOS 4º TRIPLICADO ( 74403 )</t>
  </si>
  <si>
    <t>$TACO ADHESIVO 38x51 mm. PASTEL</t>
  </si>
  <si>
    <t>AA09</t>
  </si>
  <si>
    <t>Tacos de Notas</t>
  </si>
  <si>
    <t>Hopax</t>
  </si>
  <si>
    <t>Notas Adhesivas</t>
  </si>
  <si>
    <t>***+LILY´S TACO MEMO  48H. MED</t>
  </si>
  <si>
    <t>Taco de Notas</t>
  </si>
  <si>
    <t>$TOP GIRLS TACO DE NOTAS 100 HOJAS</t>
  </si>
  <si>
    <t>***TACO NOTAS MEMO EN CAJA C/ TAPA FANTASY 100H, 7</t>
  </si>
  <si>
    <t>$NOTAS QUITA Y PON CON MENSAJES 3 TACOS X 20 HOJAS</t>
  </si>
  <si>
    <t>$TACO DE NOTAS MANOS BIEN/MAL 20 HOJAS SET 2 UDS.</t>
  </si>
  <si>
    <t>Pampy</t>
  </si>
  <si>
    <t>Bismark</t>
  </si>
  <si>
    <t>***BISMARK TACO ADHESIVO CORAZON 3X3.100 H. SURTID</t>
  </si>
  <si>
    <t>$TACO Y 5 GUIAS ADHESIVAS DECORADAS 6 UDS X 24 HOJ</t>
  </si>
  <si>
    <t>$SIRENAS TACO NOTAS C/ TAPA 50 H.</t>
  </si>
  <si>
    <t>Sirenas</t>
  </si>
  <si>
    <t>***NOTAS ADHESIVAS BLOCKS RECORDATORIOS 175 UDS</t>
  </si>
  <si>
    <t>***TACOS NOTAS INDEX COLORES PASTEL 6 UDS x 10 HOJ</t>
  </si>
  <si>
    <t>Pastel</t>
  </si>
  <si>
    <t>***TACOS NOTAS INDEX BANDERA COLOR PASTEL 5 X 20 H</t>
  </si>
  <si>
    <t>***TACO NOTAS ADHESIVAS NEGRAS C/ BOLIGRAFO NEON</t>
  </si>
  <si>
    <t>Taco notas</t>
  </si>
  <si>
    <t>****ETIQUETAS INDEX MULTIUSOS KRAFT 21X43mm - 4x12</t>
  </si>
  <si>
    <t>AA10</t>
  </si>
  <si>
    <t>Etiquetas</t>
  </si>
  <si>
    <t>$ETIQUETAS INDEX MULTIUSOS DECO 25X34mm - 4x12 UND</t>
  </si>
  <si>
    <t>***ETIQUETAS INDEX MULTIUSOS DECO 20X70mm - 4x8 UN</t>
  </si>
  <si>
    <t>***GOMETS COLORES ADHESIVOS  Ø8mm- 4x150 UNIDADES</t>
  </si>
  <si>
    <t>Gomets</t>
  </si>
  <si>
    <t>***ADHESIVOS MULTIUSOS DECO  Ø19mm- 4x28 UNIDADES</t>
  </si>
  <si>
    <t>***ETIQUETAS INDEX ALFABETO Y NUMEROS - 4x38 UDS.</t>
  </si>
  <si>
    <t>$CARTELES LLAMADA FLUORESCENTES PACK 2 COLORES</t>
  </si>
  <si>
    <t>Carteles</t>
  </si>
  <si>
    <t>$ADHESIVOS ESTRELLA FLUORESCENTES - PACK 4 COLORES</t>
  </si>
  <si>
    <t>$ETIQUETAS COLGANTES FLUORESCENTES - PACK 6 COLORE</t>
  </si>
  <si>
    <t>$ADHESIVOS FORMAS FLUORESCENTES - PACK 2 COLORES</t>
  </si>
  <si>
    <t>ETIQUETAS ADHESIVAS NEON CUADRADAS 48x69mm 30X8 UD</t>
  </si>
  <si>
    <t>$ALOHA ETIQUETAS COLGANTES 8 UDS</t>
  </si>
  <si>
    <t>Aloha</t>
  </si>
  <si>
    <t>$BOLSA ACOLCHADA METALIZADA AZUL Nº 17 240 X 340 M</t>
  </si>
  <si>
    <t>AA11</t>
  </si>
  <si>
    <t>Sobres y Bolsas</t>
  </si>
  <si>
    <t>Bolsa Acolchada</t>
  </si>
  <si>
    <t>***$BOLSA ACOLCHADA METALIZADA AZUL  Nº 12 120 X 2</t>
  </si>
  <si>
    <t>$BOLSA ACOLCHADA METALIZADA NEGRA  Nº 12 120 X 215</t>
  </si>
  <si>
    <t>***BOLSA ACOLCHADA METALIZADA NEGRA Nº 13 150 x 21</t>
  </si>
  <si>
    <t>***BOLSA ACOLCHADA METALIZADA NEGRA Nº 14 180 x 26</t>
  </si>
  <si>
    <t>$BOLSA ACOLCHADA LEFANT 182X254 MM. 2 UDS.</t>
  </si>
  <si>
    <t>Lefant</t>
  </si>
  <si>
    <t>***AGENDA ESCOLAR 4 SEMANA VISTA  PERPETUA</t>
  </si>
  <si>
    <t>AB00</t>
  </si>
  <si>
    <t>Agendas y Dietarios</t>
  </si>
  <si>
    <t>AB01</t>
  </si>
  <si>
    <t>Agendas Escolares</t>
  </si>
  <si>
    <t>Agenda Escolar</t>
  </si>
  <si>
    <t>***AGENDA ESCOLAR   4º SEMANA VISTA  PERPETUA</t>
  </si>
  <si>
    <t>***AGENDA TOP GIRLS PERPETUA</t>
  </si>
  <si>
    <t>AB02</t>
  </si>
  <si>
    <t>Agendas Año</t>
  </si>
  <si>
    <t>Agenda Año</t>
  </si>
  <si>
    <t>AGENDA PERSONAL 6 ANILLAS A3G</t>
  </si>
  <si>
    <t>AGENDA SOBREMESA PQÑA.  A2P</t>
  </si>
  <si>
    <t>***MINI CALENDARIO 2021 IMANTADO CON LAPICERO</t>
  </si>
  <si>
    <t>AB03</t>
  </si>
  <si>
    <t>Tacos Año y Calendarios</t>
  </si>
  <si>
    <t>Calendario</t>
  </si>
  <si>
    <t>***PLANIFICADOR SEMANAL PERPET 60H. C/ PEGATINAS</t>
  </si>
  <si>
    <t>***CALENDARIO HORIZ 2021 COOL C/TACOS NOTAS ADHESI</t>
  </si>
  <si>
    <t>***MINI CALENDARIO IMANTADO 2022 CON LAPICERO</t>
  </si>
  <si>
    <t>Bismark Gift</t>
  </si>
  <si>
    <t>***PLANIFICADOR FANTASY A3 60H. C/ STICKERS</t>
  </si>
  <si>
    <t>***CALENDARIO DISCO 2022 C/ STICKERS GRANDE</t>
  </si>
  <si>
    <t>BISMARK</t>
  </si>
  <si>
    <t>***MINI CALENDARIO 2022 SOBREMESA PASTEL C/ STICKE</t>
  </si>
  <si>
    <t>$LIBRETA CROCO GOLDEN AHUESADA  PÑA. 96 H.80 G</t>
  </si>
  <si>
    <t>AB06</t>
  </si>
  <si>
    <t>Libretas</t>
  </si>
  <si>
    <t>Libreta</t>
  </si>
  <si>
    <t>$NEON SENSATIONS LIBRETA TAPA BASICA A6 60 H. 70GR</t>
  </si>
  <si>
    <t>Neon Sensation</t>
  </si>
  <si>
    <t>$LIBRETA SOFT A5 COSIDA WATER COLORS 46H RAYADAS</t>
  </si>
  <si>
    <t>$LIBRETAS SOFT A5 COSIDA SCHOOL 46 H. CUAD/LIS/RAY</t>
  </si>
  <si>
    <t>$LIBRETA A5 GOLDEN FOIL C/GOMA Y MARCAPAGINAS 100</t>
  </si>
  <si>
    <t>***LIBRETA PLANIFICADORA SEMANAL C/ NOTAS</t>
  </si>
  <si>
    <t>***LIBRETA C/ GOMA GOLDEN SOFT PASTEL 9 X 14 CM 80</t>
  </si>
  <si>
    <t>****BUBBLE LIBRETA A6 80H C/ REGLA MARCAPAGINAS</t>
  </si>
  <si>
    <t>Bubble</t>
  </si>
  <si>
    <t>Bismark Design</t>
  </si>
  <si>
    <t>***LIBRETA GOLDEN 40 H. C/ NOTAS ADHESIVAS MENSAJE</t>
  </si>
  <si>
    <t>***CARPETA KANGURO A4.4 ANILLAS.25 MM.</t>
  </si>
  <si>
    <t>AC00</t>
  </si>
  <si>
    <t>Archivo y Clasificación</t>
  </si>
  <si>
    <t>AC03</t>
  </si>
  <si>
    <t>Carpetas Kanguro</t>
  </si>
  <si>
    <t>Carpeta Kanguro</t>
  </si>
  <si>
    <t>CARPETA FOLIO 4 ANI.MIXTAS BLACKFIT8 .SC</t>
  </si>
  <si>
    <t>AC04</t>
  </si>
  <si>
    <t>Carpetas de Anillas</t>
  </si>
  <si>
    <t>Blackfit8</t>
  </si>
  <si>
    <t>Carpeta de Anillas</t>
  </si>
  <si>
    <t>***PP EXCLUSIVE CARPETA 4 ANILLAS MIXTA A4</t>
  </si>
  <si>
    <t>Yes</t>
  </si>
  <si>
    <t>***CIRCUS SPACE CARPETA CARTON 4 ANILLAS  ( 4 DISE</t>
  </si>
  <si>
    <t>***CARPETA CARTON A4 2AR-25 NEGRO</t>
  </si>
  <si>
    <t>$CARPETA CARTON A4 2AR-25 AMARILLO</t>
  </si>
  <si>
    <t>$CARPETA CARTON A4 2AR-25 NARANJA</t>
  </si>
  <si>
    <t>$CARPETA CARTON A4 2AR-25 ROSALIGHT</t>
  </si>
  <si>
    <t>***CARPETA CARTON A4 2AR-25 BLANCO</t>
  </si>
  <si>
    <t>***PINCELADAS CARPETA FOLIO 4 ANILLAS</t>
  </si>
  <si>
    <t>***DISCO-COLORS CARPETA FOLIO 4 ANILLAS</t>
  </si>
  <si>
    <t>***PALABRITAS CARPETA FOLIO 4 ANILLAS</t>
  </si>
  <si>
    <t>***SIRENAS CARPETA FOLIO 4 ANILLAS</t>
  </si>
  <si>
    <t>***CARPETA FOLIO MIXCOLORS 4 ANILLAS</t>
  </si>
  <si>
    <t>Mixcolors</t>
  </si>
  <si>
    <t>***CARPETA FOLIO URBAN SPORTS 4 ANILLAS</t>
  </si>
  <si>
    <t>Urban Sports</t>
  </si>
  <si>
    <t>***FUTURE CARPETA FOLIO 4 ANILLAS</t>
  </si>
  <si>
    <t>Future</t>
  </si>
  <si>
    <t>***CARPETA CARTON 4AM-25 SURT: AZUL ROSA NEGRO</t>
  </si>
  <si>
    <t>sin marca</t>
  </si>
  <si>
    <t>***PP CARPETA 4 ANILLAS MIXTA A4 COL. SURT.</t>
  </si>
  <si>
    <t>***CARPETA ANILLAS MIXCOLORS 35 mm C/RECAMB 100H</t>
  </si>
  <si>
    <t>AC05</t>
  </si>
  <si>
    <t>Carpebloc*</t>
  </si>
  <si>
    <t>Carpebloc</t>
  </si>
  <si>
    <t>***FUTURE CARPETA A4 ANILLAS 40 mm C/RECAMB 100H</t>
  </si>
  <si>
    <t>***POSITIVE GIRLS CARPETA A4 ANILLAS 40 mm C/RECA</t>
  </si>
  <si>
    <t>Positive Girls</t>
  </si>
  <si>
    <t>***WAVES CARPETA A4 ANILLAS 40 mm C/RECAMB 100H</t>
  </si>
  <si>
    <t>Waves</t>
  </si>
  <si>
    <t>***GAME CARPETA A5 ANILLAS C/RECAMBIO 100H.</t>
  </si>
  <si>
    <t>Game</t>
  </si>
  <si>
    <t>***HEY COLLECTION CARPEBLOCK A4 C/ RECAMBIOS</t>
  </si>
  <si>
    <t>Hey Collection</t>
  </si>
  <si>
    <t>$CARPETA CONGRESOS A4 C/PORTATODOS N/R</t>
  </si>
  <si>
    <t>AC06</t>
  </si>
  <si>
    <t>Carpetas de Congresos</t>
  </si>
  <si>
    <t>Carpeta de Congresos</t>
  </si>
  <si>
    <t>$CARPETA CONGRESOS A5 C/PORTATODOS N/R</t>
  </si>
  <si>
    <t>$CARPETA CONGRESOS PP ROJO  C/ 25 HOJAS</t>
  </si>
  <si>
    <t>$CARPETA CONGRESOS PP AZUL C/ 25 HOJAS</t>
  </si>
  <si>
    <t>$CARPETA CONGRESOS PP NEGRA C/25 HOJAS</t>
  </si>
  <si>
    <t>$CARPETA CONGRESOS PP COL SURT. C/25 HOJAS</t>
  </si>
  <si>
    <t>***NEON SENSATIONS CARPETA PROYECTOS CARTON 30mm</t>
  </si>
  <si>
    <t>AC09</t>
  </si>
  <si>
    <t>Carpetas de Proyectos</t>
  </si>
  <si>
    <t>Carpeta de Proyectos</t>
  </si>
  <si>
    <t>$ECO VINTAGE WAVE PORTADOCUMENTOS C/ BOTON</t>
  </si>
  <si>
    <t>Eco Vintage Wave</t>
  </si>
  <si>
    <t>Lagart</t>
  </si>
  <si>
    <t>***MALETIN EJECUTIVO PVC NEGRO 2 FUELLES BOLSA FRO</t>
  </si>
  <si>
    <t>AC10</t>
  </si>
  <si>
    <t>Maletines</t>
  </si>
  <si>
    <t>Maletín</t>
  </si>
  <si>
    <t>***MALETIN INF. FANTASY C/ ASA PQÑO.</t>
  </si>
  <si>
    <t>Pequeño</t>
  </si>
  <si>
    <t>***HAPPY DAY MALETIN ESCOLAR CON CIERRE</t>
  </si>
  <si>
    <t>***POSITIVE GIRLS MALETIN ESCOLAR CON CIERRE</t>
  </si>
  <si>
    <t>****PP LUXE CARPETA FUELLE 12 B. RECIBOS</t>
  </si>
  <si>
    <t>AC11</t>
  </si>
  <si>
    <t>Carpetas de Fuelle</t>
  </si>
  <si>
    <t>Luxe</t>
  </si>
  <si>
    <t>Carpeta de Fuelles</t>
  </si>
  <si>
    <t>***PP CARPETA FUELLE  7 B. TRANSP.</t>
  </si>
  <si>
    <t>***PP BISMARK CARPETA FUELLE 12 B OPACA</t>
  </si>
  <si>
    <t>***PP CARPETA FUELLE 12 B. RECIBOS TRANP.</t>
  </si>
  <si>
    <t>CARPETA FOLIO 3 SOLAPAS MOOS  .LIPS.</t>
  </si>
  <si>
    <t>AC12</t>
  </si>
  <si>
    <t>Carpetas de Gomas y Solapas</t>
  </si>
  <si>
    <t>Moos</t>
  </si>
  <si>
    <t>Carpeta de Gomas y Solapas</t>
  </si>
  <si>
    <t>***CARPETA GOMAS Y SOLAPAS ROJO OPAC. NEW PAPER</t>
  </si>
  <si>
    <t>New Paper</t>
  </si>
  <si>
    <t>***CIRCUS SPACE CARPETA GOMAS Y SOLAPAS  (4 DISEÑ</t>
  </si>
  <si>
    <t>$NESKA+RANDOM CARPETA GOMAS Y SOLAPAS</t>
  </si>
  <si>
    <t>$CALI CARPETA GOMAS Y SOLAPAS 4 DISEÑOS SURT.</t>
  </si>
  <si>
    <t>***NEON SENSATIONS CARPETA FOLIO GOMAS Y SOLAPAS</t>
  </si>
  <si>
    <t>***NEON SENSATIONS CARPETA CARTON FOLIO C/ GOMAS</t>
  </si>
  <si>
    <t>***PP BISMARK CARPETA GOMAS Y SOLAPAS A4 TRANSPA</t>
  </si>
  <si>
    <t>***FEELINGS CARPETA CARTON FOLIO C/ GOMAS</t>
  </si>
  <si>
    <t>***SURFING CARPETA FOLIO GOMAS Y SOLAPAS</t>
  </si>
  <si>
    <t>***DISCO-COLORS CARPETA FOLIO GOMAS Y SOLAPAS</t>
  </si>
  <si>
    <t>***PALABRITAS CARPETA FOLIO GOMAS Y SOLAPAS</t>
  </si>
  <si>
    <t>***FUTURE CARPETA FOLIO GOMAS Y SOLAPAS</t>
  </si>
  <si>
    <t>***CARPETAS GOMAS Y SOLAPAS PACK 2 CHULADITAS</t>
  </si>
  <si>
    <t>BISMARK DESIGN</t>
  </si>
  <si>
    <t>carpeta gomas</t>
  </si>
  <si>
    <t>***PP NEON CARPETA C/ CREMALLERA</t>
  </si>
  <si>
    <t>AC13</t>
  </si>
  <si>
    <t>Carpetas con Cremallera</t>
  </si>
  <si>
    <t>Neón</t>
  </si>
  <si>
    <t>Carpeta con cremallera</t>
  </si>
  <si>
    <t>***PP CARPETA KANGURO A4 80 FUNDAS</t>
  </si>
  <si>
    <t>AC15</t>
  </si>
  <si>
    <t>Carpetas de Fundas</t>
  </si>
  <si>
    <t>Musso</t>
  </si>
  <si>
    <t>Carpeta de Fundas</t>
  </si>
  <si>
    <t>$PP CARPETA 20 FUNDAS FÂº.</t>
  </si>
  <si>
    <t>$PP LUXE CARPETA INSTRUCCIONES</t>
  </si>
  <si>
    <t>***PP MANAGER CARPETA 25 FUNDAS INTERCAMBIABLES</t>
  </si>
  <si>
    <t>Manager</t>
  </si>
  <si>
    <t>***PP CARPETA PRESENTACION 40 FUNDAS NEGRA</t>
  </si>
  <si>
    <t>$PP CARPETA 20 FUNDAS A4 COL. ROJO TRANSP.</t>
  </si>
  <si>
    <t>$PP CARPETA 20 FUNDAS A4 COL. VERDE.TRANSP.</t>
  </si>
  <si>
    <t>***$PP CARPETA 20 FUNDAS A4 COL. AZUL.TRANSP.</t>
  </si>
  <si>
    <t>$PP FRESH YES CARPETA 20 FUNDAS AZUL</t>
  </si>
  <si>
    <t>Fresh</t>
  </si>
  <si>
    <t>$PP FRESH YES CARPETA 20 FUNDAS ROJO</t>
  </si>
  <si>
    <t>$PP FRESH YES CARPETA 20 FUNDAS BLANCA</t>
  </si>
  <si>
    <t>$PP FRESH YES CARPETA 20 FUNDAS NEGRA</t>
  </si>
  <si>
    <t>$PP FRESH YES CARPETA 20 FUNDAS VERDE</t>
  </si>
  <si>
    <t>$PP FRESH YES CARPETA 40 FUNDAS AZUL</t>
  </si>
  <si>
    <t>$PP FRESH YES CARPETA 40 FUNDAS ROJO</t>
  </si>
  <si>
    <t>$PP FRESH YES CARPETA 40 FUNDAS BLANCO</t>
  </si>
  <si>
    <t>$PP FRESH YES CARPETA 40 FUNDAS NEGRO</t>
  </si>
  <si>
    <t>$PP FRESH YES CARPETA 40 FUNDAS VERDE</t>
  </si>
  <si>
    <t>$PP CARPETA 20 FUNDAS A4 COL. NEGRO TRANSP.</t>
  </si>
  <si>
    <t>$PP CARPETA 10 FUNDAS A4 COL. SURT.OPACA</t>
  </si>
  <si>
    <t>$PP CARPETA 40 FUNDAS A4 COL. SURT.OPACA</t>
  </si>
  <si>
    <t>$PP SOBRE C/CIERRE AMARILLO 32X25CM</t>
  </si>
  <si>
    <t>AC18</t>
  </si>
  <si>
    <t>Sobres Portadocumentos</t>
  </si>
  <si>
    <t>Portadocumentos</t>
  </si>
  <si>
    <t>$PP SOBRE C/CIERRE FUME 32X25 CM</t>
  </si>
  <si>
    <t>***WINNIE THE POOH DOSSIER UÑERO A4 SET 2 UDS.</t>
  </si>
  <si>
    <t>AC19</t>
  </si>
  <si>
    <t>Dossieres</t>
  </si>
  <si>
    <t>Dossier</t>
  </si>
  <si>
    <t>$PP FUNDA MULT. Fº SET 10 FUNDAS  AMARILLA</t>
  </si>
  <si>
    <t>AC20</t>
  </si>
  <si>
    <t>Fundas Multitaladro</t>
  </si>
  <si>
    <t>Funda Multitaladro</t>
  </si>
  <si>
    <t>$PP FUNDA MULT. Fº SET 10 FUNDAS GRIS</t>
  </si>
  <si>
    <t>***PP TARJETERO 120 TARJETAS DECO</t>
  </si>
  <si>
    <t>AC22</t>
  </si>
  <si>
    <t>Tarjeteros</t>
  </si>
  <si>
    <t>Tarjetero</t>
  </si>
  <si>
    <t>$MINI CINTA CORRECTORA PARIS PARFUM  5mmx4mts</t>
  </si>
  <si>
    <t>AD00</t>
  </si>
  <si>
    <t>Escritura y Corrección</t>
  </si>
  <si>
    <t>AD01</t>
  </si>
  <si>
    <t>Correctores</t>
  </si>
  <si>
    <t>Corrector</t>
  </si>
  <si>
    <t>$CINTA CORRECTORA BISMARK 5MMx12M+ BOLIGRAFO GEL</t>
  </si>
  <si>
    <t>$CINTA CORRECTORA BISMARK 5MMx4M C/BOLI CORRECTOR</t>
  </si>
  <si>
    <t>$CINTA CORRECTORA BISMARK 5MMx4M PACK 2 UDS</t>
  </si>
  <si>
    <t>***CINTA CORRECTORA BISMARK 5MM*7M</t>
  </si>
  <si>
    <t>***GOMAS 5 UDS. BISMARK</t>
  </si>
  <si>
    <t>AD02</t>
  </si>
  <si>
    <t>Gomas de Borrar</t>
  </si>
  <si>
    <t>Bismark Kids</t>
  </si>
  <si>
    <t>Goma de Borrar</t>
  </si>
  <si>
    <t>$GOMA ESCOLAR PAMPY SOFT.</t>
  </si>
  <si>
    <t>$GOMA BORRAR TUBO 20 CM SETAS COLORES</t>
  </si>
  <si>
    <t>***GOMA BORRAR JUMBO LAPICERO</t>
  </si>
  <si>
    <t>***GOMA BORRAR + AFILALAPIZ IRIS TUBE 4 COLORES</t>
  </si>
  <si>
    <t>***GOMA BORRAR + AFILALAPIZ IRIS BOLITA  4 COLORES</t>
  </si>
  <si>
    <t>***GOMA BORRAR + AFILALAPIZ IRIS VIVO 4 COL.PASTEL</t>
  </si>
  <si>
    <t>****AFILALAPIZ BUHO 2 USOS C/ DEPOSITO  2 UNDS</t>
  </si>
  <si>
    <t>AD03</t>
  </si>
  <si>
    <t>Afilalápices</t>
  </si>
  <si>
    <t>Afilalápiz</t>
  </si>
  <si>
    <t>AD04</t>
  </si>
  <si>
    <t>Lápices</t>
  </si>
  <si>
    <t>Lapicero</t>
  </si>
  <si>
    <t>LAPICERO MADERA 999W BLANCO</t>
  </si>
  <si>
    <t>AD06</t>
  </si>
  <si>
    <t>Portaminas</t>
  </si>
  <si>
    <t>Beifa</t>
  </si>
  <si>
    <t>*RALLY LOTUS PORTAMINAS BURDEOS</t>
  </si>
  <si>
    <t>*MB PLASTICO PORTAMINAS BURDEOS ARO GRUESO</t>
  </si>
  <si>
    <t>*MB PLASTICO PORTAMINAS NEGRO ARO GRUESO</t>
  </si>
  <si>
    <t>*WTM PLASTICO PORTAMINAS BURDEOS</t>
  </si>
  <si>
    <t>*ELEPHANT PLASTICO PORTAMINAS BL/RJ.</t>
  </si>
  <si>
    <t>*TIGER LOTUS PORTAMINAS MARMOL MARRON</t>
  </si>
  <si>
    <t>*NIZA BISMARK PORTAMINAS PLATA</t>
  </si>
  <si>
    <t>PORTAMINAS MB MB-PMPB AROS METAL BURDEOS</t>
  </si>
  <si>
    <t>PORTAMINAS MB MB-PMPN AROS METAL NEGRO</t>
  </si>
  <si>
    <t>PORTAMINAS PLK P-PMPN PLAST. 2 AROS PINT. NEGRO</t>
  </si>
  <si>
    <t>*TURQUIA BICOLOR BOLIGRAFOVERDE-ROJO-NEGRO</t>
  </si>
  <si>
    <t>AD07</t>
  </si>
  <si>
    <t>Bolígrafos</t>
  </si>
  <si>
    <t>Bolígrafo</t>
  </si>
  <si>
    <t>*ENGLISH CLIP METAL BOLIGR BLANCO</t>
  </si>
  <si>
    <t>*FINO LOTUS BOLIGRAFO NEGRO CAPUCHON DORADO</t>
  </si>
  <si>
    <t>NACAR LOTUS BOLIGRAFO MARRON</t>
  </si>
  <si>
    <t>*ARO DORADO BOLIGRAFO NEGRO</t>
  </si>
  <si>
    <t>*PLK PLASTICO BOLIGRAFO AZUL GIRO</t>
  </si>
  <si>
    <t>*CRS LATON ROLLER NEGRO</t>
  </si>
  <si>
    <t>*MB PLASTICO ROLLER NEGRO ARO GRUESO</t>
  </si>
  <si>
    <t>*STCH LOTUS BOLIGRAFO MARMOL VERDE</t>
  </si>
  <si>
    <t>*CANADA MILANO BOLIGRAFO  COLORES SURTIDOS</t>
  </si>
  <si>
    <t>*TUNEZ BICOLOR BOLIGRAFO COL. SURT.</t>
  </si>
  <si>
    <t>*ALASKA PULSADOR BOLIGRAFO BLANCO C/RAYA</t>
  </si>
  <si>
    <t>*3 EN 1 BOLIGRAFO BOMBAY ROJO</t>
  </si>
  <si>
    <t>*BOLIGRAFO TOP METAL</t>
  </si>
  <si>
    <t>MISTER BISMARK BOLIGRAFO PLATA C/ESTUCHE GUAFLEX</t>
  </si>
  <si>
    <t>*BOLIGRAFO BRUSELAS BISMARK NEGRO</t>
  </si>
  <si>
    <t>*BOLIGRAFO CRS METAL ORO/PLATA</t>
  </si>
  <si>
    <t>*4 EN 1 BOLIGRAFO ZODIAC NEGRO C/EST.TUBO</t>
  </si>
  <si>
    <t>*4 EN 1 BOLIGRAFO ZODIAC BURDEOS C/EST.TUBO</t>
  </si>
  <si>
    <t>*MILLENIUM BISMARK BOLIGR.NEGRO-PLATA</t>
  </si>
  <si>
    <t>*CRANE BOLIGRAFO Y PORTAMINAS</t>
  </si>
  <si>
    <t>*4 EN 1 BOLIGRAFO NIQUELADO</t>
  </si>
  <si>
    <t>*3 EN 1 BOLIGRAFO ZODIAC  VERDE</t>
  </si>
  <si>
    <t>BOLIGRAFO AGENDA BISMARK C/ESTUCHE</t>
  </si>
  <si>
    <t>*LIMA BOLIGRAFO PLATA BISMARK</t>
  </si>
  <si>
    <t>ESTUCHE 4 PZAS. BISMARK LUJO</t>
  </si>
  <si>
    <t>***ROLLER TINTA LIQUIDA EXP.36 UDS.NEW PAPER</t>
  </si>
  <si>
    <t>*BOLIGRAFO AGENDA BISMARK 5 COL. SURT.</t>
  </si>
  <si>
    <t>*BOLIGRAFO TAURO VERDE</t>
  </si>
  <si>
    <t>BOLIGRAFO ORION ORB AZUL</t>
  </si>
  <si>
    <t>*BOLIGRAFO WHITE AMARILLO</t>
  </si>
  <si>
    <t>*BOLIGRAFO APOLO NEW AZUL</t>
  </si>
  <si>
    <t>BOLIGRAFO TEXAS NEW NEGRO</t>
  </si>
  <si>
    <t>BOLIGRAFO CUERO ROJO</t>
  </si>
  <si>
    <t>BOLIGRAFO CUERO NEGRO</t>
  </si>
  <si>
    <t>***BOLIGRAFO ROLLER ORIENTAL</t>
  </si>
  <si>
    <t>***BOLIGRAFO CANADA ROJO</t>
  </si>
  <si>
    <t>*BOLIGRAFO MARBELLA MARR ROJO</t>
  </si>
  <si>
    <t>BOLIGRAFO BRASIL ROJO</t>
  </si>
  <si>
    <t>BOLIGRAFO BRASIL VERDE</t>
  </si>
  <si>
    <t>***BOLIGRAFO FLORIDA AZUL</t>
  </si>
  <si>
    <t>*BOLIGRAFO JAVA PLATA</t>
  </si>
  <si>
    <t>BOLIGRAFO JAVA JB AZUL</t>
  </si>
  <si>
    <t>*BOLIGRAFO JAVA JG VERDE</t>
  </si>
  <si>
    <t>*BOLIGRAFO CANADA NARANJA</t>
  </si>
  <si>
    <t>*BOLIGRAFO PIRAMID P. AZUL</t>
  </si>
  <si>
    <t>***BOLIGRAFO BEIFA  AZUL</t>
  </si>
  <si>
    <t>***BOLIGRAFO BEIFA NEGRO</t>
  </si>
  <si>
    <t>***BOLIGRAFO BEIFA ROJO</t>
  </si>
  <si>
    <t>*BOLIGRAFO OREGON NARANJA</t>
  </si>
  <si>
    <t>*BOLIGRAFO RT NEGRO</t>
  </si>
  <si>
    <t>BOLIGRAFO PAMPY C/ PEANA (RATON) COLORES</t>
  </si>
  <si>
    <t>$BOLIGRAFO BISMARK 4 COLORES +PORTAMINAS Y GOMA</t>
  </si>
  <si>
    <t>*BOLIGRAFO RT METAL PLATA</t>
  </si>
  <si>
    <t>***BLISTER 8 BOLIGRAFOS BISMARK</t>
  </si>
  <si>
    <t>$BOLIGRAFO BISMARK C/ FLEXOMETRO</t>
  </si>
  <si>
    <t>$BOLIGRAFO 2 EN 1 : BOLIGRAFO + RELOJ DIGITAL</t>
  </si>
  <si>
    <t>$BOLIGRAFO BISMARK GEO BLISTER 2 UDS</t>
  </si>
  <si>
    <t>***BOLIGRAFO BISMARK 210 GRIP AZUL 2 UDS.</t>
  </si>
  <si>
    <t>BOLIGRAFO BELLA BELLB AZUL</t>
  </si>
  <si>
    <t>*BOLIGRAFO BELLA BELLG VERDE</t>
  </si>
  <si>
    <t>BOLIGRAFO LARK STANDARD ROJO</t>
  </si>
  <si>
    <t>BOLIGRAFO LARK STANDARD NEGRO</t>
  </si>
  <si>
    <t>BOLIGRAFO LARK STANDARD VERDE</t>
  </si>
  <si>
    <t>BOLIGRAFO LARK METALIZ. AZUL</t>
  </si>
  <si>
    <t>BOLIGRAFO LARK METALIZ. ROJO</t>
  </si>
  <si>
    <t>BOLIGRAFO LARK METALIZ. NEGRO</t>
  </si>
  <si>
    <t>BOLIGRAFO LARK METALIZ. VERDE</t>
  </si>
  <si>
    <t>BOLIGRAFO DOY VERDE</t>
  </si>
  <si>
    <t>BOLIGRAFO DOY ROJO</t>
  </si>
  <si>
    <t>*BOLIGRAFO DOY DOYB AZUL</t>
  </si>
  <si>
    <t>BOLIGRAFO DOY NEGRO</t>
  </si>
  <si>
    <t>*BOLIGRAFO TRON TRR ROJO</t>
  </si>
  <si>
    <t>*BOLIGRAFO TRON TRR VERDE</t>
  </si>
  <si>
    <t>*BOLIGRAFO TRON TRR AZUL</t>
  </si>
  <si>
    <t>*BOLIGRAFO BEN BENR ROJO</t>
  </si>
  <si>
    <t>*BOLIGRAFO BEN BENB AZUL</t>
  </si>
  <si>
    <t>*BOLIGRAFO BEN BENG VERDE</t>
  </si>
  <si>
    <t>*BOLIGRAFO CARIBE CAR ROJO</t>
  </si>
  <si>
    <t>*BOLIGRAFO CARIBE CAG VERDE</t>
  </si>
  <si>
    <t>*BOLIGRAFO CARIBE CAB AZUL</t>
  </si>
  <si>
    <t>*BOLIGRAFO CARIBE CAS NEGRO</t>
  </si>
  <si>
    <t>BOLIGRAFO MAX ROJO</t>
  </si>
  <si>
    <t>BOLIGRAFO MAX NEGRO</t>
  </si>
  <si>
    <t>BOLIGRAFO MAX VERDE</t>
  </si>
  <si>
    <t>BOLIGRAFO MAX AZUL</t>
  </si>
  <si>
    <t>*BOLIGRAFO ORION ORR ROJO</t>
  </si>
  <si>
    <t>*BOLIGRAFO ORION ORG VERDE</t>
  </si>
  <si>
    <t>*BOLIGRAFO PERSEUS PERB AZUL</t>
  </si>
  <si>
    <t>*BOLIGRAFO PERSEUS PERR ROJO</t>
  </si>
  <si>
    <t>*BOLIGRAFO PERSEUS PERS NEGRO</t>
  </si>
  <si>
    <t>BOLIGRAFO PIX PIR ROJO</t>
  </si>
  <si>
    <t>BOLIGRAFO PIX PIB AZUL</t>
  </si>
  <si>
    <t>BOLIGRAFO NESS ROJO</t>
  </si>
  <si>
    <t>*BOLIGRAFO NESS NESS NEGRO</t>
  </si>
  <si>
    <t>*BOLIGRAFO BORO BORS NEGRO</t>
  </si>
  <si>
    <t>*BOLIGRAFO BORO BORR ROJO</t>
  </si>
  <si>
    <t>*BOLIGRAFO BORO BORB AZUL</t>
  </si>
  <si>
    <t>*BOLIGRAFO BORO BORG VERDE</t>
  </si>
  <si>
    <t>BOLIGRAFO BOB AZUL</t>
  </si>
  <si>
    <t>BOLIGRAFO BOB VERDE</t>
  </si>
  <si>
    <t>BOLIGRAFO BOB ROJO</t>
  </si>
  <si>
    <t>BOLIGRAFO BOB NEGRO</t>
  </si>
  <si>
    <t>*BOLIGRAFO RING RIR ROJO</t>
  </si>
  <si>
    <t>*BOLIGRAFO RING RIN NEGRO</t>
  </si>
  <si>
    <t>*BOLIGRAFO RING RIG VERDE</t>
  </si>
  <si>
    <t>*BOLIGRAFO C/PLUMAS PLG VERDE</t>
  </si>
  <si>
    <t>BOLIGRAFO POINTS AZUL</t>
  </si>
  <si>
    <t>BOLIGRAFO POINTS ROJO</t>
  </si>
  <si>
    <t>*BOLIGRAFO POINTS POP PLATA</t>
  </si>
  <si>
    <t>BOLIGRAFO LUNA ROJO</t>
  </si>
  <si>
    <t>BOLIGRAFO LUNA AZUL</t>
  </si>
  <si>
    <t>BOLIGRAFO LUNA VERDE</t>
  </si>
  <si>
    <t>*BOLIGRAFO BILL BIG VERDE</t>
  </si>
  <si>
    <t>*BOLIGRAFO BILL BIR ROJO</t>
  </si>
  <si>
    <t>*BOLIGRAFO BILL BIN NEGRO</t>
  </si>
  <si>
    <t>*BOLIGRAFO BILL BIB AZUL</t>
  </si>
  <si>
    <t>BOLIGRAFO MISAE VERDE</t>
  </si>
  <si>
    <t>+BOLIGRAFO MISAE ROJO</t>
  </si>
  <si>
    <t>+BOLIGRAFO MISAE AZUL</t>
  </si>
  <si>
    <t>*BOLIGRAFO BELLA BELLR ROJO</t>
  </si>
  <si>
    <t>BOLIGRAFO JUMBO JUR ROJO</t>
  </si>
  <si>
    <t>BOLIGRAFO JUMBO JUG VERDE</t>
  </si>
  <si>
    <t>BOLIGRAFO JUMBO JUB AZUL</t>
  </si>
  <si>
    <t>BOLIGRAFO ANFAN AWM</t>
  </si>
  <si>
    <t>BOLIGRAFO ANFAN AWM 2</t>
  </si>
  <si>
    <t>BOLIGRAFO SMOKE SMB AZUL</t>
  </si>
  <si>
    <t>BOLIGRAFO SMOKE SMO NARANJA</t>
  </si>
  <si>
    <t>BOLIGRAFO SMOKE SMG VERDE</t>
  </si>
  <si>
    <t>BOLIGRAFO SMOKE SMR ROJO</t>
  </si>
  <si>
    <t>BOLIGRAFO C/PLUMAS PLR ROJO</t>
  </si>
  <si>
    <t>BOLIGRAFO C/PLUMAS PLB AZUL</t>
  </si>
  <si>
    <t>BOLIGRAFO CRUS OPACO CRUSR ROJO</t>
  </si>
  <si>
    <t>BOLIGRAFO CRUS OPACO CRUSG VERDE</t>
  </si>
  <si>
    <t>BOLIGRAFO C/PLUMAS PLO NARANJA</t>
  </si>
  <si>
    <t>BOLIGRAFO CRUS TRANSLUCIDO CRUTG VERDE</t>
  </si>
  <si>
    <t>BOLIGRAFO CRUS TRANSLUCIDO CRUTB AZUL</t>
  </si>
  <si>
    <t>BOLIGRAFO RONDO ROB AZUL</t>
  </si>
  <si>
    <t>BOLIGRAFO IB3G VERDE DORADO</t>
  </si>
  <si>
    <t>BOLIGRAFO IB3N NEGRO DORADO</t>
  </si>
  <si>
    <t>BOLIGRAFO IB IBG VERDE</t>
  </si>
  <si>
    <t>BOLIGRAFO IB IBB AZUL</t>
  </si>
  <si>
    <t>BOLIGRAFO IB11 IB11G VERDE</t>
  </si>
  <si>
    <t>BOLIGRAFO IB11 IB11R BURDEOS</t>
  </si>
  <si>
    <t>BOLIGRAFO IB2 IB2R BURDEOS</t>
  </si>
  <si>
    <t>BOLIGRAFO IB2 IB2G VERDE</t>
  </si>
  <si>
    <t>BOLIGRAFO IB16 IB16G VERDE</t>
  </si>
  <si>
    <t>BOLIGRAFO IB16 IB16R ROJO</t>
  </si>
  <si>
    <t>BOLIGRAFO SCR SCRR ROJO</t>
  </si>
  <si>
    <t>BOLIGRAFO INK R3 3 COLORES</t>
  </si>
  <si>
    <t>BOLIGRAFO WTM W-BPN PLAST. NEGRO</t>
  </si>
  <si>
    <t>BOLIGRAFO WTM W-BPA PLAST. AZUL</t>
  </si>
  <si>
    <t>BOLIGRAFO PLK P-BPB AROS PINTADOS PLAST. BURDEOS</t>
  </si>
  <si>
    <t>BOLIGRAFO MB MB-BPG PLAST. VERDE</t>
  </si>
  <si>
    <t>BOLIGRAFO MB MB-BPN PLAST. NEGRO</t>
  </si>
  <si>
    <t>BOLIGRAFO OASIS OAM MORADO</t>
  </si>
  <si>
    <t>BOLIGRAFO OASIS OAG VERDE</t>
  </si>
  <si>
    <t>BOLIGRAFO MB MB-BPA PLAST. AZUL</t>
  </si>
  <si>
    <t>BOLIGRAFO PLK P-BPG AROS PINTADOS PLAST. VERDE</t>
  </si>
  <si>
    <t>BOLIGRAFO PLK  P-BPA AROS PINTADOS PLAST. AZUL</t>
  </si>
  <si>
    <t>BOLIGRAFO MB MB-BPB PLAST. BURDEOS</t>
  </si>
  <si>
    <t>BOLIGRAFO WTM W-BPB PLAST. BURDEOS</t>
  </si>
  <si>
    <t>BOLIGRAFO WTM W-BPG PLAST. VERDE</t>
  </si>
  <si>
    <t>BOLIGRAFO EVA EB AZUL</t>
  </si>
  <si>
    <t>BOLIGRAFO IB3 NEGRO</t>
  </si>
  <si>
    <t>BOLIGRAFO DOBLE V - MB METAL W-BMN NEGRO</t>
  </si>
  <si>
    <t>BOLIGRAFO CRUS OPACO CRUSB AZUL</t>
  </si>
  <si>
    <t>BOLIGRAFO IB15S NEGRO</t>
  </si>
  <si>
    <t>BOLIGRAFO TIR BLANCO</t>
  </si>
  <si>
    <t>BOLIGRAFO PLK METAL P-BMB BURDEOS</t>
  </si>
  <si>
    <t>BOLIGRAFO ROUNDMATIC PLATA</t>
  </si>
  <si>
    <t>RECAMBIO PRK</t>
  </si>
  <si>
    <t>*BOLIGRAFO IB15N NIQUELADO</t>
  </si>
  <si>
    <t>*BOLIGRAFO DORADO VERDE</t>
  </si>
  <si>
    <t>*BOLIGRAFO DORADO AZUL</t>
  </si>
  <si>
    <t>*BOLIGRAFO DORADO NEGRO</t>
  </si>
  <si>
    <t>*BOLIGRAFO DORADO VERDE ARO</t>
  </si>
  <si>
    <t>*BOLIGRAFO DORADO ROJO</t>
  </si>
  <si>
    <t>*BOLIGRAFO DORADO NIQUELADO PULSADOR</t>
  </si>
  <si>
    <t>*BOLIGRAFO DORADO ROJO ARO</t>
  </si>
  <si>
    <t>*BOLIGRAFO DORADO ROJO ARO METAL</t>
  </si>
  <si>
    <t>*BOLIGRAFO DORADO VERDE METAL</t>
  </si>
  <si>
    <t>*BOLIGRAFO DORADO VERDE ARO FINO NEGRO</t>
  </si>
  <si>
    <t>*BOLIGRAFO DORADO NEGRO ARO FINO NEGRO</t>
  </si>
  <si>
    <t>*BOLIGRAFO DORADO ROJO ARO FINO NEGRO</t>
  </si>
  <si>
    <t>*BOLIGRAFO NIQUELADO DORADO</t>
  </si>
  <si>
    <t>*BOLIGRAFO NEGRO PLATA</t>
  </si>
  <si>
    <t>*BOLIGRAFO VERONA NIQUELADO</t>
  </si>
  <si>
    <t>*BOLIGRAFO NIQUELADO DORADO ARO METAL</t>
  </si>
  <si>
    <t>*BOLIGRAFO BOMBAY 24 NEGRO</t>
  </si>
  <si>
    <t>*BOLIGRAFO BOMBAY 24 ROJO</t>
  </si>
  <si>
    <t>*BOLIGRAFO ARO-DORADO ARO PINTADO METAL</t>
  </si>
  <si>
    <t>*BOLIGRAFO BOMBAY 24 AZUL</t>
  </si>
  <si>
    <t>*BOLIGRAFO MORA MOG VERDE</t>
  </si>
  <si>
    <t>*BOLIGRAFO MORA MOG AZUL</t>
  </si>
  <si>
    <t>*BOLIGRAFO 4 COLORES</t>
  </si>
  <si>
    <t>*BOLIGRAFO NEGRO PLATA ARO FINO NIQUELADO</t>
  </si>
  <si>
    <t>BOLIGRAFO CANADA AZUL</t>
  </si>
  <si>
    <t>BOLIGRAFO SIBERIA AMARILLO</t>
  </si>
  <si>
    <t>*BOLIGRAFO SPACE NEON NARANJA</t>
  </si>
  <si>
    <t>*BOLIGRAFO SPACE NEON ROSA</t>
  </si>
  <si>
    <t>*BOLIGRAFO SPACE NEON VERDE</t>
  </si>
  <si>
    <t>*BOLIGRAFO NATURE VERDE</t>
  </si>
  <si>
    <t>*BOLIGRAFO URANUS NEGRO</t>
  </si>
  <si>
    <t>*BOLIGRAFO SIRIO METALIZ. AZUL</t>
  </si>
  <si>
    <t>*BOLIGRAFO CLEO NARANJA</t>
  </si>
  <si>
    <t>*BOLIGRAFO MIA NEGRO</t>
  </si>
  <si>
    <t>*BOLIGRAFO MIA NARANJA</t>
  </si>
  <si>
    <t>*BOLIGRAFO RT PLASTIC NEGRO</t>
  </si>
  <si>
    <t>*BOLIGRAFO RT PLASTIC PLATA</t>
  </si>
  <si>
    <t>AD08</t>
  </si>
  <si>
    <t>Bolígrafos Borrables</t>
  </si>
  <si>
    <t>Bolígrafo Borrable</t>
  </si>
  <si>
    <t>***BOLIGRAFO BORRABLE BLACK SOFT 4X1 BISMARK BLIST</t>
  </si>
  <si>
    <t>$RECAMBIO ROTULADOR COLOR AZUL</t>
  </si>
  <si>
    <t>AD09</t>
  </si>
  <si>
    <t>Boligrafos Roller</t>
  </si>
  <si>
    <t>Rotulador Roller</t>
  </si>
  <si>
    <t>$ROTULADOR TINTA LIQUIDA AZUL</t>
  </si>
  <si>
    <t>$ROTULADOR TINTA LIQUIDA ROJO</t>
  </si>
  <si>
    <t>$ROTULADOR PUNTA ROLLER ROJO</t>
  </si>
  <si>
    <t>***ROTULADOR ZEUS PLATA</t>
  </si>
  <si>
    <t>$ROTULADOR BISMARK 601. AZUL 0,7MM.</t>
  </si>
  <si>
    <t>AD10</t>
  </si>
  <si>
    <t>Rotuladores Fibra</t>
  </si>
  <si>
    <t>Rotulador Fibra</t>
  </si>
  <si>
    <t>SET 3 ROTULADORES TIZA LIQUIDA COLORES</t>
  </si>
  <si>
    <t>AD11</t>
  </si>
  <si>
    <t>Rotuladores Especiales</t>
  </si>
  <si>
    <t>Rotulador Especial</t>
  </si>
  <si>
    <t>***ROTULADOR BROCHA PARA SUELOS Y PAREDES 24 ML.</t>
  </si>
  <si>
    <t>ROTULADOR PARA CRISTALES 40 ml</t>
  </si>
  <si>
    <t>***ROTULADOR TELA PUNTA FINA 6 COLORES</t>
  </si>
  <si>
    <t>***ROTULADOR TELA PUNTA MEDIA 10 COLORES</t>
  </si>
  <si>
    <t>***SET 3 ROTULADORES CALIBRADOS + PORTAMINAS</t>
  </si>
  <si>
    <t>Lettering</t>
  </si>
  <si>
    <t>***MARCADORES METALIZADOS VINTAGE 4 COLORES</t>
  </si>
  <si>
    <t>***+ROTULADOR FLUORESCENTE CORAZON</t>
  </si>
  <si>
    <t>AD13</t>
  </si>
  <si>
    <t>Marcadores Fluorescentes</t>
  </si>
  <si>
    <t>Bensia</t>
  </si>
  <si>
    <t>Marcador Fluorescente</t>
  </si>
  <si>
    <t>***ROTULADOR FLUORESCENTE BISMARK 405 BLISTER 2 UD</t>
  </si>
  <si>
    <t>$MINI MARCADOR FLUORESCENTE BISMARK PACK 4 UDS SUR</t>
  </si>
  <si>
    <t>Bismark kids</t>
  </si>
  <si>
    <t>***ROTULADORES FLUOR BISMARK DOBLE PUNTA PASTEL 5</t>
  </si>
  <si>
    <t>***MARCADOR FLUORESCENTE PASTEL + 4 MINI TACOS ADH</t>
  </si>
  <si>
    <t>***MINI BOTE MARCADORES FLUOR 6 UDS NEON-PASTEL</t>
  </si>
  <si>
    <t>Neón - Pastel</t>
  </si>
  <si>
    <t>*LOTE ROTULADOR PERMANENTE BISMARK 2 PUNTAS</t>
  </si>
  <si>
    <t>AD14</t>
  </si>
  <si>
    <t>Marcadores Permanentes</t>
  </si>
  <si>
    <t>Rotulador Permanente</t>
  </si>
  <si>
    <t>$ROTULADOR PERM. MINI PAMPY</t>
  </si>
  <si>
    <t>$ROTULADOR ANTIDESLIZANTE PAMPY</t>
  </si>
  <si>
    <t>***ROTULADOR +BORRADOR CD/DVD BLISTER 1 UD</t>
  </si>
  <si>
    <t>***BISMARK ROTULADOR PERMANENTE  ORO</t>
  </si>
  <si>
    <t>***ROTULADOR PERMANENTE  BISMARK PLATA BLISTER</t>
  </si>
  <si>
    <t>***SET 5 ROTULADORES PERMANENTES COLORES BRILLANTE</t>
  </si>
  <si>
    <t>***ROTULADORES PERMANENTES TEXTIL 8 COLORES</t>
  </si>
  <si>
    <t>*FINO LOTUS PLUMA NEGRO CAPUCHON DORADO</t>
  </si>
  <si>
    <t>AD16</t>
  </si>
  <si>
    <t>Plumas</t>
  </si>
  <si>
    <t>Pluma</t>
  </si>
  <si>
    <t>*FINO LOTUS PLUMA NEGRO</t>
  </si>
  <si>
    <t>*BERLIN PLUMA MARMOL AZUL LOTUS</t>
  </si>
  <si>
    <t>*BERLIN PLUMA MARMOL VERDE LOTUS</t>
  </si>
  <si>
    <t>*SILVERTON LOTUS PLUMA AZUL</t>
  </si>
  <si>
    <t>*MB ALUMINIO PLUMA NEGRO</t>
  </si>
  <si>
    <t>*STCH LOTUS PLUMA MARMOL AZUL</t>
  </si>
  <si>
    <t>*STCH LOTUS PLUMA MARMOL VERDE</t>
  </si>
  <si>
    <t>*WTM MADERA PLUMA ROSEWOOD</t>
  </si>
  <si>
    <t>*TAMPON LANCER Nº2 NEGRO</t>
  </si>
  <si>
    <t>AD17</t>
  </si>
  <si>
    <t>Tinta, Tampón</t>
  </si>
  <si>
    <t>Lancer</t>
  </si>
  <si>
    <t>Tinta</t>
  </si>
  <si>
    <t>*TAMPON LANCER Nº3 ROJO</t>
  </si>
  <si>
    <t>$TINTA TAMPON 180 CC.NEGRO</t>
  </si>
  <si>
    <t>Horse</t>
  </si>
  <si>
    <t>$TINTA TAMPON 200 CC.VIOLETA</t>
  </si>
  <si>
    <t>*CARTUCHOS TINTA AZUL</t>
  </si>
  <si>
    <t>AE00</t>
  </si>
  <si>
    <t>Adhesivos y Complementos</t>
  </si>
  <si>
    <t>Pegamento</t>
  </si>
  <si>
    <t>$PORTARROLLOS 66 M. METALICO</t>
  </si>
  <si>
    <t>AE06</t>
  </si>
  <si>
    <t>Portarrollos</t>
  </si>
  <si>
    <t>***PORTARROLLOS BISMARK 66M / 33 M .T2055</t>
  </si>
  <si>
    <t>***PORTARROLLOS BISMARK XTRAPEQ.</t>
  </si>
  <si>
    <t>***$PORTARROLLOS C/CINTA ADHESIVA COLOR 33*19MM 6</t>
  </si>
  <si>
    <t>***CORTADOR DISCOS A-4</t>
  </si>
  <si>
    <t>AF00</t>
  </si>
  <si>
    <t>Artículos Generales de  Oficin</t>
  </si>
  <si>
    <t>AF02</t>
  </si>
  <si>
    <t>Cutter, Cizallas y Cortadores</t>
  </si>
  <si>
    <t>Cizalla</t>
  </si>
  <si>
    <t>$CIZALLA BASE ABS A - 3</t>
  </si>
  <si>
    <t>$BLISTER ROLLER+CUTTER</t>
  </si>
  <si>
    <t>Cutter</t>
  </si>
  <si>
    <t>$TENAZA PARA ABALORIOS</t>
  </si>
  <si>
    <t>Tenaza</t>
  </si>
  <si>
    <t>***ESCALPELO C/6 RECAMBIOS PARA MANUALIDADES</t>
  </si>
  <si>
    <t>Escalpelo</t>
  </si>
  <si>
    <t>***GUILLOTINA DE PAPEL A4 C/ 2 CUCHILLAS DE RECAMB</t>
  </si>
  <si>
    <t>Guillotina Papel</t>
  </si>
  <si>
    <t>$GOMAS ELASTICAS CAJA PEQUEÑA  Nº 30</t>
  </si>
  <si>
    <t>AF03</t>
  </si>
  <si>
    <t>Gomas Elásticas</t>
  </si>
  <si>
    <t>$GOMAS ELASTICAS CAJA PEQUEÑA  Nº 35</t>
  </si>
  <si>
    <t>$GOMAS ELASTICAS CAJA PEQUEÑA  Nº 50</t>
  </si>
  <si>
    <t>$GOMAS ELASTICAS CAJA PEQUEÑA  Nº 80</t>
  </si>
  <si>
    <t>$GOMAS ELASTICAS CAJA PEQUEÑA  Nº 100</t>
  </si>
  <si>
    <t>$GOMAS ELASTICAS CAJA PEQUEÑA  Nº 60</t>
  </si>
  <si>
    <t>$GOMAS ELASTICAS CAJA PEQUEÑA  Nº 90</t>
  </si>
  <si>
    <t>$CLIPS NIQUELADOS Nº1 ½, 28 mm.</t>
  </si>
  <si>
    <t>AF04</t>
  </si>
  <si>
    <t>Chinchetas, Clips, Pinzas y Fa</t>
  </si>
  <si>
    <t>Elephant</t>
  </si>
  <si>
    <t>Clips</t>
  </si>
  <si>
    <t>*CLIPS DE COLORES CAJA 100 UNIDADES</t>
  </si>
  <si>
    <t>**AGUJAS MAPA BISMARK 80 UDS/BOLSA ZIP</t>
  </si>
  <si>
    <t>Agujas</t>
  </si>
  <si>
    <t>$CHINCHETAS NIQUEL BISMARK 80 PCS/BOLSA ZIP</t>
  </si>
  <si>
    <t>Chinchetas</t>
  </si>
  <si>
    <t>$CHINCHETAS COLORES BISMARK 50 PCS /BOLSA ZIP</t>
  </si>
  <si>
    <t>$PINZA SUJETAPAPELES BISMARK NEGRO 19MM 8 UDS BOLS</t>
  </si>
  <si>
    <t>Pinzas</t>
  </si>
  <si>
    <t>***PINZA SUJETAPAPELES BISMARK NEGRA 25MM 6 UDS BO</t>
  </si>
  <si>
    <t>$PINZA SUJETAPAPELES BISMARK COLOR 19MM 6 UDS BOLS</t>
  </si>
  <si>
    <t>$MIAMI BEACH SET 3 CLIPS 10 CM</t>
  </si>
  <si>
    <t>***CLIPS DE MARIPOSA Nº2, 35 mm. 50 UDS.</t>
  </si>
  <si>
    <t>***$GRAPADORA METALICA CROMADA DELUXE 22-24/6</t>
  </si>
  <si>
    <t>AF05</t>
  </si>
  <si>
    <t>Grapadoras, Grapas y Extraegra</t>
  </si>
  <si>
    <t>Grapadora</t>
  </si>
  <si>
    <t>***TALADRO GRAN CAPACIDAD KN35</t>
  </si>
  <si>
    <t>AF06</t>
  </si>
  <si>
    <t>Taladros</t>
  </si>
  <si>
    <t>Uchida</t>
  </si>
  <si>
    <t>Taladro</t>
  </si>
  <si>
    <t>$REVISTERO REJILLA ROSA GOLD</t>
  </si>
  <si>
    <t>AF08</t>
  </si>
  <si>
    <t>Artículos de Rejilla</t>
  </si>
  <si>
    <t>Revistero</t>
  </si>
  <si>
    <t>$CUBILETE REJILLA ROSA GOLD</t>
  </si>
  <si>
    <t>$ORGANIZADOR 3 CUBILETES INCLINADOS</t>
  </si>
  <si>
    <t>AF09</t>
  </si>
  <si>
    <t>Cubiletes</t>
  </si>
  <si>
    <t>Cubilete</t>
  </si>
  <si>
    <t>$CUBILETE C/ CUBIERTOS DE MADERA KITCHEN</t>
  </si>
  <si>
    <t>Kitchen</t>
  </si>
  <si>
    <t>$CUBILETE LUXE VELVET</t>
  </si>
  <si>
    <t>Velvet</t>
  </si>
  <si>
    <t>$DREAMS COLLECTION CUBILETE ESCRITORIO</t>
  </si>
  <si>
    <t>Dreams</t>
  </si>
  <si>
    <t>$SIRENAS CUBILETE ESCRITORIO</t>
  </si>
  <si>
    <t>RAINBOW CUBILETE PLASTICO MULTIUSOS</t>
  </si>
  <si>
    <t>Rainbow</t>
  </si>
  <si>
    <t>BISMARK GIFT</t>
  </si>
  <si>
    <t>$ATRIL ORDENADOR</t>
  </si>
  <si>
    <t>AF10</t>
  </si>
  <si>
    <t>Bandejas, Módulos y Atriles</t>
  </si>
  <si>
    <t>Atril</t>
  </si>
  <si>
    <t>***BANDEJA APILABLE NEGRA</t>
  </si>
  <si>
    <t>Bandeja</t>
  </si>
  <si>
    <t>$MODULO APILABLE 5 CAJONES ROJO</t>
  </si>
  <si>
    <t>Módulo</t>
  </si>
  <si>
    <t>$SIRENAS BANDEJA ESCRITORIO</t>
  </si>
  <si>
    <t>$VINTAGE PAPELERA METALICA DECORADA</t>
  </si>
  <si>
    <t>AF11</t>
  </si>
  <si>
    <t>Papeleras</t>
  </si>
  <si>
    <t>Papelera</t>
  </si>
  <si>
    <t>***RELOJ OFICINA AZUL 30 CM</t>
  </si>
  <si>
    <t>AF14</t>
  </si>
  <si>
    <t>Relojes de Oficina</t>
  </si>
  <si>
    <t>Reloj</t>
  </si>
  <si>
    <t>***RELOJ OFICINA PLATA 30 CM</t>
  </si>
  <si>
    <t>$RELOJ CRISTAL MENSAJES C/ PEANA 15X15 CM</t>
  </si>
  <si>
    <t>AF15</t>
  </si>
  <si>
    <t>Cajas de caudales</t>
  </si>
  <si>
    <t>*HUCHA CONTADOR DIGITAL CAJA CAUDALES</t>
  </si>
  <si>
    <t>$PORTANOTAS C/BOLIGRAFO FANTASIA</t>
  </si>
  <si>
    <t>AF16</t>
  </si>
  <si>
    <t>Complementos Oficina</t>
  </si>
  <si>
    <t>Portanotas</t>
  </si>
  <si>
    <t>$PORTANOTAS C/BOLIGRAFO NEGRO</t>
  </si>
  <si>
    <t>$PORTANOTAS FANTASY</t>
  </si>
  <si>
    <t>$SOPORTE TELEFONO GIRATORIO GRIS</t>
  </si>
  <si>
    <t>Soporte Teléfono</t>
  </si>
  <si>
    <t>***PLEGADORA ELECTRICA 282 N</t>
  </si>
  <si>
    <t>AF17</t>
  </si>
  <si>
    <t>Maquinaria de Oficina</t>
  </si>
  <si>
    <t>Plegadora Eléctrica</t>
  </si>
  <si>
    <t>$BALANZA PESACARTAS 250 GR.</t>
  </si>
  <si>
    <t>Caja</t>
  </si>
  <si>
    <t>CABELLETE TELESCOPICO MAGNETICO 70X100</t>
  </si>
  <si>
    <t>AG00</t>
  </si>
  <si>
    <t>Identificación y Presentación</t>
  </si>
  <si>
    <t>AG04</t>
  </si>
  <si>
    <t>Pizarras y Pantallas</t>
  </si>
  <si>
    <t>Pizarra</t>
  </si>
  <si>
    <t>$PIZARRA MAGNETICA ROMANTIQUE C/ ROTULADOR</t>
  </si>
  <si>
    <t>PIZARRA VINILO CON TIZA 12.8 X 18 CM</t>
  </si>
  <si>
    <t>PIZARRA VINILO CON TIZA 30 X 45 CM</t>
  </si>
  <si>
    <t>$TABLERO CREA Y DECORA TU NOMBRE</t>
  </si>
  <si>
    <t>AG05</t>
  </si>
  <si>
    <t>Tableros de Corcho</t>
  </si>
  <si>
    <t>Tablero de Corcho</t>
  </si>
  <si>
    <t>*CALCULADORA CON RELOJ 8 DIGIT.</t>
  </si>
  <si>
    <t>AH00</t>
  </si>
  <si>
    <t>Electrónica y Complementos</t>
  </si>
  <si>
    <t>AH01</t>
  </si>
  <si>
    <t>Calculadoras</t>
  </si>
  <si>
    <t>Calculadora</t>
  </si>
  <si>
    <t>***CALCULADORA PAMPY INFANTIL 8 DIGIT.</t>
  </si>
  <si>
    <t>***USB 16 GB UMAY MINI VINTAGE</t>
  </si>
  <si>
    <t>AH02</t>
  </si>
  <si>
    <t>USB y Almacenamiento</t>
  </si>
  <si>
    <t>Umay</t>
  </si>
  <si>
    <t>USB</t>
  </si>
  <si>
    <t>***USB UMAY 16GB HAPPY ANIMALS</t>
  </si>
  <si>
    <t>USB UMAY 16GB RELOJ DIGITAL</t>
  </si>
  <si>
    <t>***AURICULARES COLORES ACERO DURASONIC</t>
  </si>
  <si>
    <t>AH04</t>
  </si>
  <si>
    <t>Auriculares y Sonido</t>
  </si>
  <si>
    <t>Durasonic</t>
  </si>
  <si>
    <t>Auriculares</t>
  </si>
  <si>
    <t>***AURICULARES MAXELL COLORES SURTIDOS PLATA Y ROJ</t>
  </si>
  <si>
    <t>Maxell</t>
  </si>
  <si>
    <t>***AURICULARES UMAY DJ NEGRO Y AZUL</t>
  </si>
  <si>
    <t>***AURICULARES UMAY BASIC PLATA</t>
  </si>
  <si>
    <t>AURICULARES UMAY PASTEL BOTE TRANSPARENTE</t>
  </si>
  <si>
    <t>***FUNDA ORDENADOR PORTATIL 10.6 LOTTO SL</t>
  </si>
  <si>
    <t>AH05</t>
  </si>
  <si>
    <t>Complementos Electrónica</t>
  </si>
  <si>
    <t>*</t>
  </si>
  <si>
    <t>Fundas</t>
  </si>
  <si>
    <t>***FUNDA ORDENADOR 15.6 BENETTON DOTS</t>
  </si>
  <si>
    <t>***FUNDA ORDENADOR PORTATIL 10.6 MOOS GOL</t>
  </si>
  <si>
    <t>FUNDA ORDENADOR 15,6.. BENETTON .SPINA.</t>
  </si>
  <si>
    <t>$PP PORTA CD.S  48 UDS. TRANSP.</t>
  </si>
  <si>
    <t>PortaCDs</t>
  </si>
  <si>
    <t>$PP PORTA CD.S 96 UDS. TRANSP.</t>
  </si>
  <si>
    <t>$FUNDA PARA PSP PORTABLE</t>
  </si>
  <si>
    <t>$FUNDA PARA DS PORTABLE</t>
  </si>
  <si>
    <t>$TOP GIRLS ALFOMBRILLA RATON</t>
  </si>
  <si>
    <t>Alfombrilla Ratón</t>
  </si>
  <si>
    <t>$FUNDA IPAD/TABLET COLECCION PETS</t>
  </si>
  <si>
    <t>$FUNDA IPAD/TABLET ACOLCHADA C/CREMALLERA Y BOLSIL</t>
  </si>
  <si>
    <t>$FUNDA IPAD/TABLET METALICA C/CREMALLERA</t>
  </si>
  <si>
    <t>$FUNDA IPAD/TABLET NEOPRENO BUHOS</t>
  </si>
  <si>
    <t>$FUNDA IPAD/TABLET POLIPIEL TROPIC</t>
  </si>
  <si>
    <t>*DISKETERA 3.5. 50 Uds.</t>
  </si>
  <si>
    <t>*DISKETERA 3.5. 100 PCS.</t>
  </si>
  <si>
    <t>ORANGE EXPOSITOR TELEFONIA E INTERNET</t>
  </si>
  <si>
    <t>AH06</t>
  </si>
  <si>
    <t>Telefonía</t>
  </si>
  <si>
    <t>Orange</t>
  </si>
  <si>
    <t>***TIJERA ESCOLAR 5.. MANGO DE PLASTICO</t>
  </si>
  <si>
    <t>AI00</t>
  </si>
  <si>
    <t>Artículos Escolares</t>
  </si>
  <si>
    <t>AI02</t>
  </si>
  <si>
    <t>Tijeras Escolares</t>
  </si>
  <si>
    <t>*****TIJERA ESCOLAR 5.. FUNNY COLOR BAT</t>
  </si>
  <si>
    <t>***TELA ADHESIVA FORRA LIBROS DECORADA 47X55 CM</t>
  </si>
  <si>
    <t>AI03</t>
  </si>
  <si>
    <t>Forralibros</t>
  </si>
  <si>
    <t>$TELA ADHESIVA FORRA LIBROS DECORADA 40x48 CM</t>
  </si>
  <si>
    <t>***LUPA 6 CM</t>
  </si>
  <si>
    <t>AI04</t>
  </si>
  <si>
    <t>Lupas</t>
  </si>
  <si>
    <t>***FUNDA FLAUTA C/ ASA MUSIC</t>
  </si>
  <si>
    <t>AI05</t>
  </si>
  <si>
    <t>Flautas y accesorios</t>
  </si>
  <si>
    <t>Funda Flauta</t>
  </si>
  <si>
    <t>***PORTATODO REDONDO MINIONS DESPICABLE ME</t>
  </si>
  <si>
    <t>AI06</t>
  </si>
  <si>
    <t>Portatodos</t>
  </si>
  <si>
    <t>Portatodo</t>
  </si>
  <si>
    <t>***PORTATODO DOBLE MINIONS DESPICABLE ME 3</t>
  </si>
  <si>
    <t>***PORTATODO TRIPLE MINIONS DESPICABLE ME 3</t>
  </si>
  <si>
    <t>***PLUMIER DOBLE PQO 28 pcs MINIONS GIRL</t>
  </si>
  <si>
    <t>Plumier</t>
  </si>
  <si>
    <t>***PORTATODO OVALADO MINIONS GIRL</t>
  </si>
  <si>
    <t>***PLUMIER DOB P 34 p BENETTON SURTIDO</t>
  </si>
  <si>
    <t>***PORTATODO LOTTO 1973</t>
  </si>
  <si>
    <t>***PORTATODO REDONDO BLACKFIT8 TEDDY FRIEN</t>
  </si>
  <si>
    <t>***PORTATODO LOTTO MARBLE</t>
  </si>
  <si>
    <t>***PORTATODO LOTTO CLASSIC</t>
  </si>
  <si>
    <t>***PLUMIER DOBLE PQO 34 pcs BENETTON DOTS</t>
  </si>
  <si>
    <t>***PORTATODO REDONDO BENETTON DOTS</t>
  </si>
  <si>
    <t>***PORTATODO DOBLE BLACKFIT8 SMILE GIRL</t>
  </si>
  <si>
    <t>***PORTATODO OVALADO 2 CREM. MOOS GOLD</t>
  </si>
  <si>
    <t>***PORTATODO OVALADO 2 CREM. VICKY MARTIN B</t>
  </si>
  <si>
    <t>***PORTATODO DOBLE BENETTON STRIPES</t>
  </si>
  <si>
    <t>***PORTATODO PLANO TSUM TSUM FLAT</t>
  </si>
  <si>
    <t>***PLUMIER MOCHILA C/3 PORT. LLENOS REAL MA</t>
  </si>
  <si>
    <t>***PORTATODO ESTRECHO F.C.BARCELONA</t>
  </si>
  <si>
    <t>***PORTATODO ZAPATILLA F.C.BARCELONA</t>
  </si>
  <si>
    <t>***PLUMIER IGÜI SUNNY</t>
  </si>
  <si>
    <t>***PORTATODO TRIPLE PLANO MIEL&amp;LIMON</t>
  </si>
  <si>
    <t>***PORTATODO TUBO MIEL&amp;LIMON</t>
  </si>
  <si>
    <t>***PLUMIER STAR WARS</t>
  </si>
  <si>
    <t>***PORTATODO STAR WARS</t>
  </si>
  <si>
    <t>***PLUMIER EMOJI</t>
  </si>
  <si>
    <t>***PORTATODO EMOJI</t>
  </si>
  <si>
    <t>***PORTATODO PEACE</t>
  </si>
  <si>
    <t>***PORTATODO PLANO MINNIE MOUSE .COOL.</t>
  </si>
  <si>
    <t>PLUMIER DOBLE PQÑO 28 pcs PAW PATROL .HE</t>
  </si>
  <si>
    <t>PORTATODO REDONDO PAW PATROL .HEROES.</t>
  </si>
  <si>
    <t>PORTATODO ESTRECHO BENETTON .SPINA.</t>
  </si>
  <si>
    <t>PLUMIER MOCHILA C/4 PORT. LLENOS BENETTO</t>
  </si>
  <si>
    <t>PORTATODO GLOWLAB .TROPIC.</t>
  </si>
  <si>
    <t>PLUMIER ENROLLABLE 27 PCS. VMB .GARDEN.</t>
  </si>
  <si>
    <t>PORTATODO DOS CRE. KIMMIDOLL .KYOKA.</t>
  </si>
  <si>
    <t>PLUMIER MOCHILA C/4 PORT. LLENOS KIMMIDO</t>
  </si>
  <si>
    <t>PORTATODO DOBLE MOOS  .LIPS.</t>
  </si>
  <si>
    <t>PORTATODO DOS CRE. BLACKFIT8 .SCOOTER.</t>
  </si>
  <si>
    <t>PLUMIER MOCHILA C/4 PORT. LLENOS REAL MA</t>
  </si>
  <si>
    <t>***PORTATODO RECTANG COLLEGE DOBLE CREMALLERA</t>
  </si>
  <si>
    <t>***+ULTIMATE SPIDERMAN PLUMIER PVC C/CREMALLERA</t>
  </si>
  <si>
    <t>***PORTATODO PVC DREAMS PEQUEÑO</t>
  </si>
  <si>
    <t>***PORTATODO REDONDO FLUORESCENT LAGART</t>
  </si>
  <si>
    <t>***PORTATODO REDONDO SNAKE LAGART</t>
  </si>
  <si>
    <t>$PORTATODO TERCIOPELO GLAMOUR</t>
  </si>
  <si>
    <t>***PORTATODO CHECKY C/ ASA</t>
  </si>
  <si>
    <t>***PORTATODO SMALL TELA DECO</t>
  </si>
  <si>
    <t>$PORTATODO SPACE  4 COLORES SURTIDOS</t>
  </si>
  <si>
    <t>***PORTATODO CREATIVE. 4 DISEÑOS SURT.</t>
  </si>
  <si>
    <t>***PORTATODO UNIVERSITY CUADRADO GDE. 4 COL.SURT</t>
  </si>
  <si>
    <t>***PORTATODO LAGART HIGH SCHOOL DOBLE CREMALLERA</t>
  </si>
  <si>
    <t>***GOLDEN MESSAGE PORTATODO 20*10.5 CM</t>
  </si>
  <si>
    <t>Golden Message</t>
  </si>
  <si>
    <t>$PORTATODO ROLL C/ 4 MINI PORTATODOS INTERIOR</t>
  </si>
  <si>
    <t>***PORTATODO PVC HAPPY DAYS RECTANGULAR</t>
  </si>
  <si>
    <t>***PORTATODO 3 CREMALLERAS C/ ASA LINES</t>
  </si>
  <si>
    <t>***PORTATODO TRANSPARENTE NEON REDONDO</t>
  </si>
  <si>
    <t>***PORTATODO TRANSPARENTE NEON RECTANGULAR</t>
  </si>
  <si>
    <t>***PORTATODO 4 CREMALLERAS BICOLOR C/ ASA</t>
  </si>
  <si>
    <t>***PORTATODO 3 CREMALLERAS PLANO C/ ASA</t>
  </si>
  <si>
    <t>***FEELINGS PORTATODO PLANO 2 CREMALLERAS</t>
  </si>
  <si>
    <t>***PORTATODO REDONDO C/ ASA COLLEGE</t>
  </si>
  <si>
    <t>***PORTATODO C/ ASA 3 CREMALLERAS ON THE ROAD</t>
  </si>
  <si>
    <t>***PLUMIER NEON 1 CREMALLERA C/ MATERIAL ESCOLAR</t>
  </si>
  <si>
    <t>***SIRENAS SET ESTUCHE + 4 PORTATODOS C/ MATERIAL</t>
  </si>
  <si>
    <t>***PORTATODO PVC RECTANGULAR MENSAJES</t>
  </si>
  <si>
    <t>BUBBLE NECESER PORTATODO NEOPRENO 3 CREMALLERAS</t>
  </si>
  <si>
    <t>***PORTATODO SMALL TELA LISO</t>
  </si>
  <si>
    <t>***PORTATODO PASTEL 2 CREMAL. ASA BICOLOR WATER RE</t>
  </si>
  <si>
    <t>***PORTATODO PASTEL 3 CREMALLERAS C/ ASA WATER RES</t>
  </si>
  <si>
    <t>***PORTATODO PLANO MIRROR COLLECTION</t>
  </si>
  <si>
    <t>Mirror</t>
  </si>
  <si>
    <t>***PLUMIER PARCHES 2 CREMALLERAS C/ MATERIAL ESCOL</t>
  </si>
  <si>
    <t>***PORTATODO BICOLOR 3 CREMALLERAS</t>
  </si>
  <si>
    <t>***PORTATODO BICOLOR GRANDE 3 CREMALLERAS</t>
  </si>
  <si>
    <t>***PORTATODO SMART RECTANGULAR</t>
  </si>
  <si>
    <t>***PORTATODO SWEET COTTON PLANO</t>
  </si>
  <si>
    <t>***PORTATODO DOBLE POCKET COLOR</t>
  </si>
  <si>
    <t>***PP NEON CARPETA FUELLE 12 B. RECIBOS</t>
  </si>
  <si>
    <t>***PORTATODO TRES CREMALLERAS PLANO</t>
  </si>
  <si>
    <t>NE-ON</t>
  </si>
  <si>
    <t>***PORTATODO TRIPLE CREMALLERA C/ ASA GEOMETRIC SO</t>
  </si>
  <si>
    <t>***PORTATODO 2 CREMALLERAS COLOR LIFE</t>
  </si>
  <si>
    <t>***PORTATODO 3 CREMALLERAS SKATER</t>
  </si>
  <si>
    <t>Skate - Surfing</t>
  </si>
  <si>
    <t>MOCHILA GUARDERIA ADAPT.CARRO MINIONS DE</t>
  </si>
  <si>
    <t>AI07</t>
  </si>
  <si>
    <t>Mochilas</t>
  </si>
  <si>
    <t>***SACO PLANO 36 CM BENETTON PURPLE</t>
  </si>
  <si>
    <t>Mochila</t>
  </si>
  <si>
    <t>***SACO PLANO 36 CM BENETTON PINK</t>
  </si>
  <si>
    <t>***SACO PLANO 36 CM BENETTON TURQUOISE</t>
  </si>
  <si>
    <t>***DAY PACK BLACKFIT8 TEDDY FRIENDS</t>
  </si>
  <si>
    <t>***MOCHILA CON SOLAPA LOTTO MARBLE</t>
  </si>
  <si>
    <t>***MOCHILA CON SOLAPA LOTTO CLASSIC</t>
  </si>
  <si>
    <t>***MOCHILA CON SOLAPA BENETTON DOTS</t>
  </si>
  <si>
    <t>***DAY PACK BLACKFIT8 SMILE GIRL</t>
  </si>
  <si>
    <t>***DAY PACK MOOS GOLD</t>
  </si>
  <si>
    <t>***MINI MOCHILA MOOS GOLD</t>
  </si>
  <si>
    <t>***DAY PACK EST. MOOS BOTANIC</t>
  </si>
  <si>
    <t>***DAY PACK MOOS BLUE CAMO</t>
  </si>
  <si>
    <t>***MOCHILA CON SOLAPA BENETTON FLOWERS</t>
  </si>
  <si>
    <t>***DAY PACK ADAPT.CARRO BENETTON STRIPES</t>
  </si>
  <si>
    <t>***MOCHILA GDE. C/RUEDAS COMPACT BENETTON</t>
  </si>
  <si>
    <t>***DAY PACK MOOS CIRCLES &amp; STARS</t>
  </si>
  <si>
    <t>***MOCHILA INFANTIL TSUM TSUM FLAT</t>
  </si>
  <si>
    <t>***MOCHILA REAL MADRID BALONCESTO</t>
  </si>
  <si>
    <t>Real Madrid</t>
  </si>
  <si>
    <t>***DAY PACK DOBLE F.C.BARCELONA</t>
  </si>
  <si>
    <t>***MOCHILA IGÜI SUNNY</t>
  </si>
  <si>
    <t>***MOCHILA MIEL&amp;LIMON</t>
  </si>
  <si>
    <t>***MOCHILA STAR WARS</t>
  </si>
  <si>
    <t>***MOCHILA PEACE</t>
  </si>
  <si>
    <t>HINCHABLE RELLENO MOCHILAS SAFTA</t>
  </si>
  <si>
    <t>Safta</t>
  </si>
  <si>
    <t>Relleno Mochila</t>
  </si>
  <si>
    <t>***EXPOSITOR METAL SAFTA REAL MADRID 17/18</t>
  </si>
  <si>
    <t>***EXPOSITOR METAL SAFTA F.C.BARCELONA 17/1</t>
  </si>
  <si>
    <t>***EXPOSITOR COMPLEMENTOS METAL SAFTA F.C.B</t>
  </si>
  <si>
    <t>MOCHILA JUNIOR ADAPT.CARRO MINNIE MOUSE</t>
  </si>
  <si>
    <t>SACO PLANO JUNIOR MINNIE MOUSE .COOL.</t>
  </si>
  <si>
    <t>MOCHILA JUNIOR ADAPT.CARRO PAW PATROL .H</t>
  </si>
  <si>
    <t>MOCHILA ADAPT.CARRO BENETTON .SPINA.</t>
  </si>
  <si>
    <t>SACO PLANO BENETTON .SPINA.</t>
  </si>
  <si>
    <t>MOCHILA ADAPT.A CARRO GLOWLAB .TROPIC.</t>
  </si>
  <si>
    <t>ZAPATILLERO MEDIANO GLOWLAB .TROPIC.</t>
  </si>
  <si>
    <t>SACO PLANO GLOWLAB .TROPIC.</t>
  </si>
  <si>
    <t>MOCHILA ADAPT.CARRO VMB .GARDEN.</t>
  </si>
  <si>
    <t>MOCHILA ADAPT.CARRO KIMMIDOLL .KYOKA.</t>
  </si>
  <si>
    <t>SACO PLANO KIMMIDOLL .KYOKA.</t>
  </si>
  <si>
    <t>MOCHILA ADAPT.A CARRO MOOS  .LIPS.</t>
  </si>
  <si>
    <t>SACO PLANO MOOS  .LIPS.</t>
  </si>
  <si>
    <t>MOCHILA LISA UCB GIR</t>
  </si>
  <si>
    <t>MOCHILA UCB DOTS GREEN</t>
  </si>
  <si>
    <t>MOCHILA UCB DOTS PINK</t>
  </si>
  <si>
    <t>MOCHILA INFANTIL ADAP.CARRO REAL MADRID</t>
  </si>
  <si>
    <t>MOCHILA DOBLE ADAPT.CARRO REAL MADRID 17</t>
  </si>
  <si>
    <t>MOCHILA JUNIOR ADAPT.CARRO REAL MADRID 1</t>
  </si>
  <si>
    <t>MOCHILA ADAPT.CARRO REAL MADRID 17/18</t>
  </si>
  <si>
    <t>MOCHILA INFANTIL ADAP.CARRO F.C.BARCELON</t>
  </si>
  <si>
    <t>CARTERA EXTRAESCOLARES F.C.BARCELONA 17/</t>
  </si>
  <si>
    <t>MOCHILA DOBLE ADAPT.CARRO F.C.BARCELONA</t>
  </si>
  <si>
    <t>MOCHILA ADAPT.CARRO F.C.BARCELONA 17/18</t>
  </si>
  <si>
    <t>***MOCHILA LAGART LISA COLOR. SURT.</t>
  </si>
  <si>
    <t>***MOCHILA C/PORTATODOS VARICK LAGART</t>
  </si>
  <si>
    <t>$MOCHILA CUERDAS C RED PORTA BALONES</t>
  </si>
  <si>
    <t>***MOCHILA C/PORTATODOS SYMETRICAL LAGART</t>
  </si>
  <si>
    <t>***MOCHILA LAGART FIORE C/PORTATODOS</t>
  </si>
  <si>
    <t>***MOCHILA CUERDAS LINO FASHION STAR</t>
  </si>
  <si>
    <t>***WAVES MOCHILA C/ BOLSILLO FRONTAL 2 COMPARTIME</t>
  </si>
  <si>
    <t>***PORTAMERIENDAS MINIONS DESPICABLE ME 3</t>
  </si>
  <si>
    <t>AI08</t>
  </si>
  <si>
    <t>Escolar - Guardería</t>
  </si>
  <si>
    <t>Portameriendas</t>
  </si>
  <si>
    <t>***MOCHILA GUARDERIA ADAPT.CARRO MINIONS GI</t>
  </si>
  <si>
    <t>***PORTAMERIENDAS MINIONS GIRL</t>
  </si>
  <si>
    <t>***SAQUITO MERIENDA TSUM TSUM FLAT</t>
  </si>
  <si>
    <t>***MOCHILA GUARDERIA C/RUEDAS PAW PATROL .H</t>
  </si>
  <si>
    <t>***BIBERON CRISTAL 120 ML</t>
  </si>
  <si>
    <t>Biberón</t>
  </si>
  <si>
    <t>***VASO INICIACION C/ ASAS 270 ML</t>
  </si>
  <si>
    <t>Vaso</t>
  </si>
  <si>
    <t>$ETIQUETAS TERMOADH FORMAS ROPA C/ ROTULADOR</t>
  </si>
  <si>
    <t>***BOLSA MERIENDA BOLSILLO CONEJITO</t>
  </si>
  <si>
    <t>***PORTAPLANOS PEQ. GRIS</t>
  </si>
  <si>
    <t>AJ00</t>
  </si>
  <si>
    <t>Dibujo y Bellas Artes</t>
  </si>
  <si>
    <t>AJ01</t>
  </si>
  <si>
    <t>Portaplanos</t>
  </si>
  <si>
    <t>***PORTAPLANOS GRANDE. NEGRO.</t>
  </si>
  <si>
    <t>***COMPAS MICROMETRICO AUTOMATICO COLOR. BISMARK</t>
  </si>
  <si>
    <t>AJ02</t>
  </si>
  <si>
    <t>Compases</t>
  </si>
  <si>
    <t>Compás</t>
  </si>
  <si>
    <t>***SET ESCUADRA Y CARTABON BISMARK QUALITY</t>
  </si>
  <si>
    <t>AJ03</t>
  </si>
  <si>
    <t>Reglas</t>
  </si>
  <si>
    <t>Regla</t>
  </si>
  <si>
    <t>$REGLA FORMAS 30 CM</t>
  </si>
  <si>
    <t>REGLA 15 CM CON TACO DE NOTAS Y ADAPTADOR ANILLAS</t>
  </si>
  <si>
    <t>***$ROTULADORES JUMBO 8 COLORES PAMPY</t>
  </si>
  <si>
    <t>AJ05</t>
  </si>
  <si>
    <t>Rotuladores de Colores</t>
  </si>
  <si>
    <t>***BISMARK ROTULADORES 12 COLORES</t>
  </si>
  <si>
    <t>***ROTULADORES  BISMARK 12 COLORES CAJA PLASTICO</t>
  </si>
  <si>
    <t>***ROTULADORES BISMARK 12 UDS</t>
  </si>
  <si>
    <t>***ROTULADORES BISMARK 24 UDS</t>
  </si>
  <si>
    <t>***SET 3 ROTULADORES CON SELLO</t>
  </si>
  <si>
    <t>***PORTATODO  PVC CON 18 ROTULADORES</t>
  </si>
  <si>
    <t>CERAS 12 COLORES PAMPY  PLASTIC C/ DIFUSOR</t>
  </si>
  <si>
    <t>AJ06</t>
  </si>
  <si>
    <t>Ceras</t>
  </si>
  <si>
    <t>***PLASTILINA ESTRELLA 8 COLORES C/MOLDE 3D</t>
  </si>
  <si>
    <t>AJ08</t>
  </si>
  <si>
    <t>Arcilla y Plastilina</t>
  </si>
  <si>
    <t>Plastilina</t>
  </si>
  <si>
    <t>***PLASTILINA 4 BARRAS COLORES 450 GRS.</t>
  </si>
  <si>
    <t>***PLASTILINA BLISTER 6 COL. C/ 1 MOLDE</t>
  </si>
  <si>
    <t>***$PLASTILINA ELASTICA GLOW IN THE DARK 20 GRS.</t>
  </si>
  <si>
    <t>***ARCILLA AL AIRE 60 GR COLORES NEON</t>
  </si>
  <si>
    <t>Arcilla</t>
  </si>
  <si>
    <t>***PLASTILINA LIGERA CAJA 6 COLORES 10 GRS + CUCHI</t>
  </si>
  <si>
    <t>$SET 6 TEMPERAS 22 ML LAVABLES. COLORES GLITTER</t>
  </si>
  <si>
    <t>AJ09</t>
  </si>
  <si>
    <t>Temperas y Acuarelas</t>
  </si>
  <si>
    <t>Témperas</t>
  </si>
  <si>
    <t>$SET 6 TEMPERAS 22 ML LAVABLES. COLORES BASICOS</t>
  </si>
  <si>
    <t>$SET 6 TEMPERAS 22 ML LAVABLES. COLORES NEON</t>
  </si>
  <si>
    <t>$SET 6 TEMPERAS 22 ML LAVABLES. COLORES PERLA</t>
  </si>
  <si>
    <t>$SET 6 TEMPERAS 22 ML LAVABLES. COLORES METALICOS</t>
  </si>
  <si>
    <t>$ACUARELAS PAMPY 6 COLORES C/PINCEL</t>
  </si>
  <si>
    <t>Acuarelas</t>
  </si>
  <si>
    <t>***$SET COLOREAR PINTURAS ROTULADORES Y ACUARELAS</t>
  </si>
  <si>
    <t>$CAJA LATA BISMARK 12 ACUARELAS Y PINCEL</t>
  </si>
  <si>
    <t>***ACUARELAS BRILLANTINA 12 COLORES + PINCEL</t>
  </si>
  <si>
    <t>***BLISTER INF. OLEOS PAMPY</t>
  </si>
  <si>
    <t>AJ10</t>
  </si>
  <si>
    <t>Óleo y Pinturas Acrílicas</t>
  </si>
  <si>
    <t>Pintura Óleo</t>
  </si>
  <si>
    <t>***SET 5 PINTURAS PARA TELA NEON  7ML</t>
  </si>
  <si>
    <t>AJ11</t>
  </si>
  <si>
    <t>Pinturas Especiales</t>
  </si>
  <si>
    <t>Pintura Textil</t>
  </si>
  <si>
    <t>$SET 5 PINTURAS PARA TELA COL. METALICO  7ML</t>
  </si>
  <si>
    <t>$PINTURA ACABADO PIZARRA 100 ML</t>
  </si>
  <si>
    <t>Pintura Pizarra</t>
  </si>
  <si>
    <t>***SET 6 PINCELES PLANOS ESPECIAL PINTURA ARTISTIC</t>
  </si>
  <si>
    <t>AJ13</t>
  </si>
  <si>
    <t>Pinceles y Accesorios</t>
  </si>
  <si>
    <t>Bismark Colors</t>
  </si>
  <si>
    <t>Pinceles</t>
  </si>
  <si>
    <t>EXPOSITOR ORGANIZADOR DE PINCELES</t>
  </si>
  <si>
    <t>Bismark colors</t>
  </si>
  <si>
    <t>Complementos de Pintura</t>
  </si>
  <si>
    <t>***VASO LIMPIADOR DE PINCELES CON TAPA + PINCEL</t>
  </si>
  <si>
    <t>***SET 5 BROCHAS NEON</t>
  </si>
  <si>
    <t>BOTE LENTEJUELAS COLORES MANUALIDADES</t>
  </si>
  <si>
    <t>AK00</t>
  </si>
  <si>
    <t>Manualidades</t>
  </si>
  <si>
    <t>AK01</t>
  </si>
  <si>
    <t>Brillantina y Lentejuelas</t>
  </si>
  <si>
    <t>Lentejuelas</t>
  </si>
  <si>
    <t>BOTE LENTEJUELAS FLORES COLORES MANUALIDADES</t>
  </si>
  <si>
    <t>***PEGAMENTO GLITTER NEON 5 UDS PAMPY</t>
  </si>
  <si>
    <t>AK02</t>
  </si>
  <si>
    <t>Adhesivos, Stickers y Etiqueta</t>
  </si>
  <si>
    <t>$PEGAMENTO GLITTER BASIC 5 UDS PAMPY</t>
  </si>
  <si>
    <t>$ETIQUETAS PIZARRA C/CUERDA 10 UNDS + TIZA</t>
  </si>
  <si>
    <t>$ADHESIVOS TELA PARA SCRAPBOOKING Y ROPA SET 4 UDS</t>
  </si>
  <si>
    <t>Adhesivos</t>
  </si>
  <si>
    <t>$BOTONES ADHESIVOS PARA SCRAPBOOKING</t>
  </si>
  <si>
    <t>Pegatinas</t>
  </si>
  <si>
    <t>$ROLLO PUNTOS ADHESIVOS 12.5 mm 100Und PARA SCRAPB</t>
  </si>
  <si>
    <t>$PEGAMENTO MULTIUSOS 19 ML PARA SCRAPBOOKING</t>
  </si>
  <si>
    <t>$CINTA ADHESIVA KRAFT PARA SCRAPBOOK - 2 ROLLOS</t>
  </si>
  <si>
    <t>$MARCOS DE FOTOS ADHESIVOS 3 UDS.</t>
  </si>
  <si>
    <t>$PEGATINAS EVA CON GLITTER 50 UNDS</t>
  </si>
  <si>
    <t>AK03</t>
  </si>
  <si>
    <t>Sets y Cuadernos Creativos</t>
  </si>
  <si>
    <t>Plantilla</t>
  </si>
  <si>
    <t>$TOP GIRLS LIBRO PLANTILLAS Y TELAS DISENO MODA</t>
  </si>
  <si>
    <t>Set Creativo</t>
  </si>
  <si>
    <t>$SET MANUALIDADES FIELTRO MONEDERO ANIMALES</t>
  </si>
  <si>
    <t>$SET MANUALIDADES FIELTRO BILLETERO DECORADO</t>
  </si>
  <si>
    <t>$SET MANUALIDADES FIELTRO DIADEMA FLORES</t>
  </si>
  <si>
    <t>*PLANTILLA DIDACTICA DIBUJOS Y LETRAS C/MANDALAS</t>
  </si>
  <si>
    <t>***LIBRO MANDALAS 30 HOJAS + 4 ROTULADORES NEON</t>
  </si>
  <si>
    <t>***MAN BLOCK CARTULINA 10 H 33 x 23</t>
  </si>
  <si>
    <t>AK04</t>
  </si>
  <si>
    <t>Cartulinas</t>
  </si>
  <si>
    <t>Cartulina</t>
  </si>
  <si>
    <t>$CARTULINA VERDE OSCURO 50 X 70 / PAQUETE 25 H.</t>
  </si>
  <si>
    <t>$CARTULINA TEXTURIZADA A4 - PACK 6 COLORES</t>
  </si>
  <si>
    <t>$CARTULINA PERLADA A4 - PACK 5 COLORES</t>
  </si>
  <si>
    <t>AK06</t>
  </si>
  <si>
    <t>Foam</t>
  </si>
  <si>
    <t>$MAN FOAM 20X30 CM 2 UDS.BOLSA</t>
  </si>
  <si>
    <t>$MAN FOAM 20X30 CM  COL SURT.</t>
  </si>
  <si>
    <t>$MAN FOAM EXP. 40X60 CM COLOR SURT. 128H</t>
  </si>
  <si>
    <t>MAN FOAM 40X60 CM BLANCO</t>
  </si>
  <si>
    <t>MAN FOAM 40X60 CM NEGRO</t>
  </si>
  <si>
    <t>MAN FOAM 40X60 CM VERDE CLARO</t>
  </si>
  <si>
    <t>*MAN FOAM 40X60 CM AZUL CLARO</t>
  </si>
  <si>
    <t>***MAN FOAM 40X60 CM NARANJA</t>
  </si>
  <si>
    <t>****MAN FOAM 40X60 CM ROSA</t>
  </si>
  <si>
    <t>MAN FOAM 40X60 CM VERDE</t>
  </si>
  <si>
    <t>MAN FOAM 40X60 CM VERDE OSCURO</t>
  </si>
  <si>
    <t>*MAN FOAM 40X60 CM AZUL</t>
  </si>
  <si>
    <t>MAN FOAM 40X60 CM AZUL MARINO</t>
  </si>
  <si>
    <t>MAN FOAM 40X60 CM MORADO</t>
  </si>
  <si>
    <t>MAN FOAM 40X60 CM GRIS</t>
  </si>
  <si>
    <t>***PERFORADOR PAPEL Y FOAM  FORMAS PEQUEÑO</t>
  </si>
  <si>
    <t>AK07</t>
  </si>
  <si>
    <t>Accesorios Manualidades</t>
  </si>
  <si>
    <t>Complementos Scrapbooking</t>
  </si>
  <si>
    <t>$CINTA PAPEL ADHESIVA LISA 1 ROLLO 15 MM X 5 MTS</t>
  </si>
  <si>
    <t>Decoración</t>
  </si>
  <si>
    <t>BOTE BOLITAS COLORES MINI MANUALIDADES</t>
  </si>
  <si>
    <t>BOTE BOLITAS COLORES MEDIANAS MANUALIDADES</t>
  </si>
  <si>
    <t>BOTE BOLITAS COLORES GRANDES MANUALIDADES</t>
  </si>
  <si>
    <t>BOTE PALITOS COLORES MANUALIDADES</t>
  </si>
  <si>
    <t>BOTE ACCESORIOS PARA MUÑECOS MANUALIDADES</t>
  </si>
  <si>
    <t>$COMPLEMENTOS PARA SCRAPBOOKING C/ BRILLANTINA</t>
  </si>
  <si>
    <t>+FLORES FIELTRO COLORES PARA MANUALIDADES 2PCS/SET</t>
  </si>
  <si>
    <t>+FIGURA FIELTRO JIRAFA PARA MANUALIDADES</t>
  </si>
  <si>
    <t>+FORMAS DE CUERO PARA MANUALIDADES 2 PCS/SET</t>
  </si>
  <si>
    <t>$CORAZONES DE FIELTRO C/ BOTON PARA MANUALIDADES</t>
  </si>
  <si>
    <t>+FLORES FIELTRO C/BOLA LANA PARA MANUALIDADES 2 PC</t>
  </si>
  <si>
    <t>+BOTON FIELTRO C/ADORNO FLOR PARA MANUALID. 2 PCS</t>
  </si>
  <si>
    <t>+FIGURA FIELTRO PEZ PARA MANUALIDADES 2 PCS/SET</t>
  </si>
  <si>
    <t>+FLORES CUERO PARA MANUALIDADES 3 PCS/SET</t>
  </si>
  <si>
    <t>+BOTON PLANO FIELTRO FORMAS PARA MANUALIDADES 2 PC</t>
  </si>
  <si>
    <t>+BOTON PLANO TELA PARA MANUALIDADES</t>
  </si>
  <si>
    <t>+BOTON PLANO PIEL GRANDE PARA MANUALIDADES</t>
  </si>
  <si>
    <t>+BOTON PLANO PIEL MEDIANO PARA MANUALIDADES 2 PCS/</t>
  </si>
  <si>
    <t>+BOTON PLANO PIEL PEQUEÑO PARA MANUALIDADES 3 PCS/</t>
  </si>
  <si>
    <t>$BOTON PLANO PIEL MINI PARA MANUALIDADES 5 PCS/SET</t>
  </si>
  <si>
    <t>+CAMAFEO METAL DECORADO</t>
  </si>
  <si>
    <t>$DECORACION FIGURA LENTEJUELAS PARA ROPA</t>
  </si>
  <si>
    <t>Decoración Ropa</t>
  </si>
  <si>
    <t>$DECORACION FIGURA FIELTRO PARA ROPA FIJACION PLAN</t>
  </si>
  <si>
    <t>$DECORACION FIGURAS PARA ROPA FIJACION PLANCHA</t>
  </si>
  <si>
    <t>$DECORACION TELA PARA ROPA FIJACION PLANCHA</t>
  </si>
  <si>
    <t>$CINTA PAPEL ADHESIVA 1 COLOR - 2 ROLLOS X 15MMX5M</t>
  </si>
  <si>
    <t>Cinta Manualidades</t>
  </si>
  <si>
    <t>$SET DE 2 SELLOS + 2 TINTAS PARA SCRAPBOOKING</t>
  </si>
  <si>
    <t>$SET TELA Y COMPLEMENTOS SCRAPBOOKING</t>
  </si>
  <si>
    <t>$SET MANUALIDADES CREA Y DECORA TU CASA</t>
  </si>
  <si>
    <t>Set manualidades</t>
  </si>
  <si>
    <t>$PEGATINAS PVC DECORACION SCRAPBOOKING VINTAGE</t>
  </si>
  <si>
    <t>$PEGATINAS RESINA DECORACION PARA SCRAPBOOKING</t>
  </si>
  <si>
    <t>$PEGATINAS LETRAS Y NÚMEROS DECORACION SCRAPBOOKIN</t>
  </si>
  <si>
    <t>$PEGATINAS 3D Y MARCOS FOTOS SCRAPBOOKING</t>
  </si>
  <si>
    <t>$PEGATINAS MARCOS DE FOTOS DECORADOS SCRAPBOOKING</t>
  </si>
  <si>
    <t>$SET SELLOS TRANSPARENTES DECORACION SCRAPBOOKING</t>
  </si>
  <si>
    <t>***TELAS SCRAPBOOKING ADHESIVAS 8 UDS SET</t>
  </si>
  <si>
    <t>$PERFORADOR BORDES DISEÑOS SURTIDOS</t>
  </si>
  <si>
    <t>Perforador</t>
  </si>
  <si>
    <t>***ETIQUETAS COLGANTES COLORES 32X50 MM / 12 UDS.</t>
  </si>
  <si>
    <t>$MARCO FOTOS KRAFT PARA SCRAPBOOKING</t>
  </si>
  <si>
    <t>$HOJA SACO PARA SCRAPBOOKING 30.5X30.5 CM</t>
  </si>
  <si>
    <t>$SET 28 SELLOS DE MADERA ALFABETO + TINTA MULTICOL</t>
  </si>
  <si>
    <t>$ESPUMA ADHESIVA 3D PARA SCRAPBOOKING</t>
  </si>
  <si>
    <t>$SET CREACION CAJAS DECORADAS PARA REGALOS</t>
  </si>
  <si>
    <t>$CINTA ADHESIVA TEXTIL PARA SCRAPBOOKING</t>
  </si>
  <si>
    <t>$PEGATINAS VINTAGES 3D PARA SCRAPBOOKING</t>
  </si>
  <si>
    <t>$LIBRETA SCRAPBOOK CON MARCO DE FOTOS</t>
  </si>
  <si>
    <t>$CINTAS PVC DECORADAS PARA SCRAPBOOKING 4 ud x75 c</t>
  </si>
  <si>
    <t>$DECORACIONES CHIPBOARD PARA SCRAPBOOKING 24 UDS</t>
  </si>
  <si>
    <t>$BANDERITAS MARCAPAGINAS CON CLIP PARA SCRAPBOOK</t>
  </si>
  <si>
    <t>$PEGATINAS DE CORCHO PARA SCRAPBOOKING</t>
  </si>
  <si>
    <t>$SELLOS TRANSPARENTES PARA SCRAPBOOKING</t>
  </si>
  <si>
    <t>$DECORACION DE METAL PARA SCRAPBOOKING</t>
  </si>
  <si>
    <t>$ALBUM FOTOS MADERA PARA SCRAPBOOKING</t>
  </si>
  <si>
    <t>$PINZAS DECORATIVAS TELA 4 UDS PARA SCRAPBOOK</t>
  </si>
  <si>
    <t>$DECORACIONES TELA ADHESIVAS SCRAPBOOKING 4 UDS</t>
  </si>
  <si>
    <t>***DECORACIONES FLORES ADHESIVAS SCRAPBOOKING 6 UD</t>
  </si>
  <si>
    <t>$LAZOS RAFIA CON CUERDA PARA SCRAPBOOK 2 UDS</t>
  </si>
  <si>
    <t>$PEGATINAS JOYA PARA SCRAPBOOKING</t>
  </si>
  <si>
    <t>$PEGATINAS CON CIERRES PARA SCRAPBOOKING 2 UND</t>
  </si>
  <si>
    <t>$PEGATINAS CIRCULO CIERRES PARA SCRAPBOOK 4 UND</t>
  </si>
  <si>
    <t>$SET DECORACION PARA TARROS TELA, CUERDA Y ETIQUET</t>
  </si>
  <si>
    <t>$LETRAS JOYA ABECEDARIO PARA SCRAPBOOKING</t>
  </si>
  <si>
    <t>$LETRAS JOYA ABECEDARIO PARA SCRAPBOOK- VOCALES</t>
  </si>
  <si>
    <t>$PEGATINAS JOYAS 3D PARA SCRAPBOOKING</t>
  </si>
  <si>
    <t>$ADORNOS CROCHET PARA SCRAPBOOKING</t>
  </si>
  <si>
    <t>$CINTA DECO STAMPS 6mm x 4M. SCRAPBOOKING</t>
  </si>
  <si>
    <t>$LETRAS FIELTRO PARA ROPA - 26 UDS</t>
  </si>
  <si>
    <t>$CAJA KRAFT COLORES ORGANIZADORA CON TAPA PVC</t>
  </si>
  <si>
    <t>Ordenación</t>
  </si>
  <si>
    <t>$LETRA MADERA SCRAPBOOK B</t>
  </si>
  <si>
    <t>$LETRA MADERA SCRAPBOOK C</t>
  </si>
  <si>
    <t>$LETRA MADERA SCRAPBOOK D</t>
  </si>
  <si>
    <t>$LETRA MADERA SCRAPBOOK E</t>
  </si>
  <si>
    <t>$LETRA MADERA SCRAPBOOK F</t>
  </si>
  <si>
    <t>$LETRA MADERA SCRAPBOOK G</t>
  </si>
  <si>
    <t>$LETRA MADERA SCRAPBOOK H</t>
  </si>
  <si>
    <t>$LETRA MADERA SCRAPBOOK I</t>
  </si>
  <si>
    <t>$LETRA MADERA SCRAPBOOK J</t>
  </si>
  <si>
    <t>$LETRA MADERA SCRAPBOOK K</t>
  </si>
  <si>
    <t>$LETRA MADERA SCRAPBOOK L</t>
  </si>
  <si>
    <t>$LETRA MADERA SCRAPBOOK M</t>
  </si>
  <si>
    <t>$LETRA MADERA SCRAPBOOK N</t>
  </si>
  <si>
    <t>$LETRA MADERA SCRAPBOOK Ñ</t>
  </si>
  <si>
    <t>$LETRA MADERA SCRAPBOOK O</t>
  </si>
  <si>
    <t>$LETRA MADERA SCRAPBOOK P</t>
  </si>
  <si>
    <t>$LETRA MADERA SCRAPBOOK Q</t>
  </si>
  <si>
    <t>$LETRA MADERA SCRAPBOOK R</t>
  </si>
  <si>
    <t>$LETRA MADERA SCRAPBOOK S</t>
  </si>
  <si>
    <t>$LETRA MADERA SCRAPBOOK T</t>
  </si>
  <si>
    <t>$LETRA MADERA SCRAPBOOK U</t>
  </si>
  <si>
    <t>$LETRA MADERA SCRAPBOOK V</t>
  </si>
  <si>
    <t>$LETRA MADERA SCRAPBOOK W</t>
  </si>
  <si>
    <t>$LETRA MADERA SCRAPBOOK X</t>
  </si>
  <si>
    <t>$LETRA MADERA SCRAPBOOK Y</t>
  </si>
  <si>
    <t>$LETRA MADERA SCRAPBOOK Z</t>
  </si>
  <si>
    <t>$PINZAS DECORATIVAS FLORES CON PERLA  6 UND</t>
  </si>
  <si>
    <t>OFFICE CLUB TIJERAS OFICINA 210 MM / BLISTER</t>
  </si>
  <si>
    <t>AL00</t>
  </si>
  <si>
    <t>Office Club</t>
  </si>
  <si>
    <t>AF01</t>
  </si>
  <si>
    <t>Tijeras Oficina</t>
  </si>
  <si>
    <t>Tijeras</t>
  </si>
  <si>
    <t>***ROTULADORES BIC LAVABLES KID COLOUR 12 UDS.</t>
  </si>
  <si>
    <t>AN00</t>
  </si>
  <si>
    <t>BIC</t>
  </si>
  <si>
    <t>Bic Kids</t>
  </si>
  <si>
    <t>***MI PRIMERA COMUNION SET DE PINTURA 10 PIEZAS NI</t>
  </si>
  <si>
    <t>BA00</t>
  </si>
  <si>
    <t>Regalo Papelería</t>
  </si>
  <si>
    <t>bismark gift</t>
  </si>
  <si>
    <t>set pintura</t>
  </si>
  <si>
    <t>***MINI LIBRETA FANTASY 7.7X10.7cm 60 HOJAS 70 grs</t>
  </si>
  <si>
    <t>BA01</t>
  </si>
  <si>
    <t>Libretas Fantasía</t>
  </si>
  <si>
    <t>$MINI LIBRETA ECO BODAS</t>
  </si>
  <si>
    <t>Bodas</t>
  </si>
  <si>
    <t>MINI LIBRETA ECO INFANTIL</t>
  </si>
  <si>
    <t>MINI LIBRETA ECO I LOVE YOU</t>
  </si>
  <si>
    <t>$LIBRETA BRILLANTE DECORADA 38 H. C/ BOLIGRAFO GDE</t>
  </si>
  <si>
    <t>$LIBRETA MENSAJES 132 HOJAS 70 GRS.</t>
  </si>
  <si>
    <t>***LIBRETA ESPIRAL KIDS C/GOMA 80 HOJAS  70 GRS</t>
  </si>
  <si>
    <t>$LIBRETA BEST FRIENDS C/CIERRE  80 HOJAS 70 GRS.</t>
  </si>
  <si>
    <t>$LIBRETA HI-PAD 60 HOJAS</t>
  </si>
  <si>
    <t>$LIBRETA PP ESPIRAL CON BOLIGRAFO COLORES 60 HOJAS</t>
  </si>
  <si>
    <t>$LIBRETA FLUOR 40 H. C/ NOTAS ADHESIVAS Y BOLIGRAF</t>
  </si>
  <si>
    <t>***LIBRETA ESPIRAL C/GOMA ACUARELAS 80 H COLORES</t>
  </si>
  <si>
    <t>Día Padre - Madre</t>
  </si>
  <si>
    <t>$LIBRETA DOS EN UNO  C/GOMA HORIZONTAL 40 HOJAS 70</t>
  </si>
  <si>
    <t>$LIBRETA DOBLE ORO-PLATA A5 34 H. X 2 LIBRETAS, 60</t>
  </si>
  <si>
    <t>***LIBRETA DOBLE ORO-PLATA A6 30 H. X 2 LIBRETAS,</t>
  </si>
  <si>
    <t>$LIBRETA A5 DECO CON FUNDA PVC 40 HOJAS 70 GR</t>
  </si>
  <si>
    <t>***LIBRETA CON 6 TACOS DE NOTAS DECORADOS 50 H.</t>
  </si>
  <si>
    <t>$COPACABANA SET 6 LIBRETAS PLEGABLES</t>
  </si>
  <si>
    <t>$LIBRETA VINTAGE MEMORIES 18,5 X 25,5 CM 40 H. 80G</t>
  </si>
  <si>
    <t>$LIBRETA MAGNÉTICA ESPIRAL LISTA DE LA COMPRA 60 H</t>
  </si>
  <si>
    <t>$LIBRETA CAMARA DE FOTOS VINTAGE 24 H. 70 GRS.</t>
  </si>
  <si>
    <t>***CUADERNO PARA RECETAS COCINA C/GUIA CUCHARA</t>
  </si>
  <si>
    <t>$LIBRETA 3D DECORADA</t>
  </si>
  <si>
    <t>$CUADERNO RECETAS KITCHEN</t>
  </si>
  <si>
    <t>$LIBRETA C/ BOLIGRAFO PAINT WITH ME 96 H. 100 GRS.</t>
  </si>
  <si>
    <t>$LIBRETA GLITTER GLAM A5 32 HOJAS LISAS 80 GRS.</t>
  </si>
  <si>
    <t>$LIBRETA C/ BOLIGRAFO CORONA 50 HOJAS</t>
  </si>
  <si>
    <t>$LIBRETA LUXE VELVET 60 H.</t>
  </si>
  <si>
    <t>$LIBRETA IT GIRL  C/GOMA 80 HOJAS 70 GRS</t>
  </si>
  <si>
    <t>It girl</t>
  </si>
  <si>
    <t>***SIRENAS LIBRETA GLITTER 80 H.</t>
  </si>
  <si>
    <t>$DIAMOND SET 3 LIBRETAS</t>
  </si>
  <si>
    <t>$LIBRETA A5 PARCHES METALIZADA 80 HOJAS</t>
  </si>
  <si>
    <t>$SET LIBRETA LENTEJUELAS C/ BOLIGRAFO GEL</t>
  </si>
  <si>
    <t>Optimista</t>
  </si>
  <si>
    <t>***PRIMERA COMUNION LIBRETA C/BOLI EN BOLSITA NIÑO</t>
  </si>
  <si>
    <t>Comunión</t>
  </si>
  <si>
    <t>$SIRENAS LIBRETA ESPIRAL A5 80 HOJAS</t>
  </si>
  <si>
    <t>$DREAMS COLLECTION LIBRETA A5 C/ GOMA 60 H.</t>
  </si>
  <si>
    <t>$CUADERNO A5 CREATIVO C/ COMPLEMENTOS</t>
  </si>
  <si>
    <t>$LIBRETA HAMBURGUESA C/ SEPARADORES</t>
  </si>
  <si>
    <t>***CUADERNO A5 RECETAS C/ BOLIGRAFO VEGETAL 60 HOJ</t>
  </si>
  <si>
    <t>$LIBRETA A6 CRAZY FOTOS TAPA IMANTADA 100 H. C/ BO</t>
  </si>
  <si>
    <t>***LIBRETA A6 C/ GOMA METALIZADA KAWAII 80H.</t>
  </si>
  <si>
    <t>***LIBRETA A5 SOFT C/ GOMA KAWAII 80 HOJAS</t>
  </si>
  <si>
    <t>***MINI LIBRETA WATER COLOR C/ BOLIGRAFO - 100 H.</t>
  </si>
  <si>
    <t>***MINI LIBRETA POSITIVE C/ BOLIGRAFO</t>
  </si>
  <si>
    <t>$TOP GIRLS DIARIO C/CANDADO 45 H.</t>
  </si>
  <si>
    <t>BA02</t>
  </si>
  <si>
    <t>Diarios</t>
  </si>
  <si>
    <t>Diario</t>
  </si>
  <si>
    <t>***DIARIO C/CANDADO 50 HOJAS TOP SECRET</t>
  </si>
  <si>
    <t>***DIARIO LOVE C/ CANDADO Y BOLIGRAFO 100 H - GRAN</t>
  </si>
  <si>
    <t>***DIARIO LOVE C/ CANDADO Y BOLIGRAFO 120 H- DELUX</t>
  </si>
  <si>
    <t>***DIARIO PRINCESAS C/CANDADO Y BOLIGRAFO - 50 HO</t>
  </si>
  <si>
    <t>$DIARIO IMANTADO BEST FRIENDS 100 HOJAS  70 GRS</t>
  </si>
  <si>
    <t>***PRIMERA COMUNION DIARIO C/ CANDADO 45 HOJAS</t>
  </si>
  <si>
    <t>$DIARIO A5 TELA GOLDEN SENSATIONS</t>
  </si>
  <si>
    <t>***DIARIO A6 I LOVE YOU  C/ CANDADO - 80 HOJAS</t>
  </si>
  <si>
    <t>***SIRENAS DIARIO ACOLCHADO C/CANDADO 15X15 CM , 8</t>
  </si>
  <si>
    <t>***DIARIO C/ CANDADO COLOR TOP SECRET 50 H.</t>
  </si>
  <si>
    <t>$MINI DIARIO C/ LLAVE Y BOLI POMPOM 60 HOJAS FUNNY</t>
  </si>
  <si>
    <t>***PRIMERA COMUNION DIARIO NIÑA C/LENTEJUELAS Y BO</t>
  </si>
  <si>
    <t>***DIARIO DREAMS C/CANDADO Y BOLIGRAFO</t>
  </si>
  <si>
    <t>***MINI DIARIO C/ CANDADO Y BOLIGRAFO RAINBOW-PAND</t>
  </si>
  <si>
    <t>***DIARIO FUNNY BOYS C/ CANDADO Y PEGATINAS 60 H.</t>
  </si>
  <si>
    <t>***DIARIO BRILLI BRILLI C/ CANDADO 56 H.</t>
  </si>
  <si>
    <t>***DIARIO SOÑADOR C/CANDADO Y BOLIGRAFO</t>
  </si>
  <si>
    <t>***DIARIO C/ CANDADO Y BOLIGRAFO GAMER</t>
  </si>
  <si>
    <t>***GAMER DIARIO C/ CANDADO Y MARCAPÁGINAS</t>
  </si>
  <si>
    <t>***DIARIO CON CANDADO Y BOLIGRAFO CHULADITAS</t>
  </si>
  <si>
    <t>ba02</t>
  </si>
  <si>
    <t>diarios</t>
  </si>
  <si>
    <t>***DIARIO HAPPY C/CANDADO Y BOLIGRAFO</t>
  </si>
  <si>
    <t>BA03</t>
  </si>
  <si>
    <t>Lápices Fantasía</t>
  </si>
  <si>
    <t>***LAPICERO C /GOMA FACES</t>
  </si>
  <si>
    <t>Faces</t>
  </si>
  <si>
    <t>***LAPICERO C /GOMA ESTRELLAS NEON</t>
  </si>
  <si>
    <t>$LAPICERO FANTASIA BIGOTES C/ GOMA</t>
  </si>
  <si>
    <t>***$LAPICERO FANTASIA FACES C/ PLUMAS</t>
  </si>
  <si>
    <t>***LAPICERO FANTASIA CORONA Y PLUMAS</t>
  </si>
  <si>
    <t>***LAPICERO FANTASIA POMPOM ARCOIRIS</t>
  </si>
  <si>
    <t>BA04</t>
  </si>
  <si>
    <t>Afilalápices Fantasía</t>
  </si>
  <si>
    <t>$AFILALAPIZ NARIZOTAS</t>
  </si>
  <si>
    <t>***BOLIGRAFO EXP. 36 UDS STAR WARS</t>
  </si>
  <si>
    <t>BA06</t>
  </si>
  <si>
    <t>Bolígrafos fantasía</t>
  </si>
  <si>
    <t>***BOLIGRAFO EXP. 18 UDS EMOJI</t>
  </si>
  <si>
    <t>***+BOLIGRAFO BIFA 0,7 mm.SURTIDOS</t>
  </si>
  <si>
    <t>JUEGO BOLIG-RELOJ VENECIA 6 COL.SURT.</t>
  </si>
  <si>
    <t>***+BOLIGRAFO METAL MASAJE NIQUELADO</t>
  </si>
  <si>
    <t>***+THE SECRET SATURDAYS BOLIGRAFO INF. MINI</t>
  </si>
  <si>
    <t>$BOLIGRAFO FLUOR C/ COLGANTES</t>
  </si>
  <si>
    <t>$BOLIGRAFO ANIMALES BOCA-LOCA</t>
  </si>
  <si>
    <t>***BOLIGRAFO DIAMOND PRIMERA COMUNION</t>
  </si>
  <si>
    <t>*BOLIGRAFO COLORING BALL</t>
  </si>
  <si>
    <t>$ARIZONA BOLIGRAFO GEL CACTUS</t>
  </si>
  <si>
    <t>Arizona</t>
  </si>
  <si>
    <t>***BOLIGRAFO DIAMOND PRIMERA COMUNION NIÑA</t>
  </si>
  <si>
    <t>$BOLIGRAFO PERLA I LOVE YOU</t>
  </si>
  <si>
    <t>$BOLIGRAFO GEL VEGETALES</t>
  </si>
  <si>
    <t>***BOLIGRAFO GEL PELUCHE FRUIT SALAD</t>
  </si>
  <si>
    <t>Fruit Salad</t>
  </si>
  <si>
    <t>$BOLIGRAFO GEL POMPOM MONSTERS</t>
  </si>
  <si>
    <t>$BOLIGRAFO GEL POMPOM TROPICAL</t>
  </si>
  <si>
    <t>***BOLIGRAFO GEL  MONSTRUOS</t>
  </si>
  <si>
    <t>***BOLIGRAFO TINTA GEL PERROS</t>
  </si>
  <si>
    <t>***BOLIGRAFO BORRABLE PASTELES</t>
  </si>
  <si>
    <t>***BOLIGRAFO 6 COLORES DOLLS</t>
  </si>
  <si>
    <t>***BOLIGRAFO TINTA MULTICOLOR RABBITS</t>
  </si>
  <si>
    <t>***PORTATODO PVC ZIP + 6 MINI BOLIGRAFOS + TACO NO</t>
  </si>
  <si>
    <t>****BOLIGRAFO TINTA INVISIBLE DINOS</t>
  </si>
  <si>
    <t>***MARCADOR LEON MULTICOLOR 5 COLORES NEON</t>
  </si>
  <si>
    <t>Marcador Fantasía</t>
  </si>
  <si>
    <t>***MARCADOR PULPO MULTICOLOR 5 COLORES PASTEL</t>
  </si>
  <si>
    <t>***MAKE UP MARCADOR PINTAUÑAS SET 3 COLORES</t>
  </si>
  <si>
    <t>Make up</t>
  </si>
  <si>
    <t>Marcador</t>
  </si>
  <si>
    <t>***MI PRIMERA COMUNIÓN BOLIGRAFO NIÑA</t>
  </si>
  <si>
    <t>Boligrafo</t>
  </si>
  <si>
    <t>***MI PRIMERA COMUNIÓN BOLIGRAFO NIÑO</t>
  </si>
  <si>
    <t>boiligrafo</t>
  </si>
  <si>
    <t>BARRA MAQUILLAJE 6 GR INDIVIDUAL COLORES SURTIDOS</t>
  </si>
  <si>
    <t>BA07</t>
  </si>
  <si>
    <t>Pinturas y Maquillajes</t>
  </si>
  <si>
    <t>Fiesta y Carnaval</t>
  </si>
  <si>
    <t>Pintura Facial</t>
  </si>
  <si>
    <t>TUBO CREMA MAQUILLAJE PARA DISFRACES CON PINCEL</t>
  </si>
  <si>
    <t>$SIRENAS REVISTERO ESCRITORIO</t>
  </si>
  <si>
    <t>BA08</t>
  </si>
  <si>
    <t>Escritorio Regalo</t>
  </si>
  <si>
    <t>***LOVE THINGS SET NOTAS ADHESIVAS 5 DISEÑOS*40 HO</t>
  </si>
  <si>
    <t>Love Things</t>
  </si>
  <si>
    <t>***LOVE THINGS SET CLIPS Y PINZAS ROLL</t>
  </si>
  <si>
    <t>***STICKY NOTES BOOK CHULADITAS</t>
  </si>
  <si>
    <t>tacos de notas</t>
  </si>
  <si>
    <t>+SPIDERMAN ALBUM FOTOS 10X15. 200 F.</t>
  </si>
  <si>
    <t>BA09</t>
  </si>
  <si>
    <t>Álbumes de Fotos</t>
  </si>
  <si>
    <t>Album de Fotos</t>
  </si>
  <si>
    <t>+SPIDERMAN ALBUM FOTOS 10X15. 300 F</t>
  </si>
  <si>
    <t>***ALBUM FOTOS CLASSIC GRANDE 13 X 18 200 FOTOS</t>
  </si>
  <si>
    <t>$SIRENAS ALBUM FOTOS ANILLAS  24x24 CM, 20 H.</t>
  </si>
  <si>
    <t>STAY POSITIVE ALBUM FOTOS ANILLAS 24x24 CM, 20 H.</t>
  </si>
  <si>
    <t>Stay Positive</t>
  </si>
  <si>
    <t>***PRIMERA COMUNION ALBUM FOTOS ANILLAS  24x24 CM,</t>
  </si>
  <si>
    <t>$MARCAPAGINAS DETALLE BAUTIZOS</t>
  </si>
  <si>
    <t>BA10</t>
  </si>
  <si>
    <t>Marcapáginas</t>
  </si>
  <si>
    <t>Bautizo y Bebé</t>
  </si>
  <si>
    <t>$MARCAPAGINAS GLAM C/ COLGANTE FLECOS</t>
  </si>
  <si>
    <t>$MARCAPAGINAS RAINBOW FOIL C/ FLECOS</t>
  </si>
  <si>
    <t>***SET 2 MARCA-PAGINAS FUNNY IMANTADOS</t>
  </si>
  <si>
    <t>***SET 2 MARCAPAGINAS BISMARK KIDS IMANTADO</t>
  </si>
  <si>
    <t>CONJUNTO BOLIG.+ PLUMA MADERA SHF/ESTUCHE METAL</t>
  </si>
  <si>
    <t>BA11</t>
  </si>
  <si>
    <t>Sets Papelería</t>
  </si>
  <si>
    <t>Set de Papelería</t>
  </si>
  <si>
    <t>***MINI LIBRETA CORDOBA 100 H. 70 GRS  C BOLIGRAFO</t>
  </si>
  <si>
    <t>$SET DIARIO, LIBRETA Y BOLIGRAFO KRAFT INFANTIL</t>
  </si>
  <si>
    <t>***MINI LIBRETA NATURE C/ BOLIGRAFO - 100 H. 70 GR</t>
  </si>
  <si>
    <t>$BOLSITO FOAM CON TACO DE NOTAS 100 HOJAS</t>
  </si>
  <si>
    <t>***MINI LIBRETA UNICORNIO C/ BOLIGRAFO - 100 H. 70</t>
  </si>
  <si>
    <t>$BOLIGRAFO GEL IT GIRL  + TACO DE NOTAS 30 H</t>
  </si>
  <si>
    <t>$DIAMOND SET ESCOLAR 2 LAPICEROS + REGLA 15CM</t>
  </si>
  <si>
    <t>***LIBRETA HASHTAG DIVERTIDA C/BOLIGRAFO EN BOLSIT</t>
  </si>
  <si>
    <t>***LOVE THINGS SET ESCRITORIO 6 UDS</t>
  </si>
  <si>
    <t>***SET ESCOLAR BOLIGRAFOS Y MARCADORES FANTASY</t>
  </si>
  <si>
    <t>Set Papelería</t>
  </si>
  <si>
    <t>***DIARIO C/ CANDADO Y BOLIGRAFO TUTTI-FRUTTI</t>
  </si>
  <si>
    <t>***SET 4 BOLIGRAFOS GAMER EN CAJA PVC</t>
  </si>
  <si>
    <t>Set papelería</t>
  </si>
  <si>
    <t>*REPUESTO TERMO BOLI+PLUMA</t>
  </si>
  <si>
    <t>*REPUESTO TERMO BOLI+ENCEND. GDE</t>
  </si>
  <si>
    <t>*REPUESTO TERMO BOLI+ENCEND. PQÑO</t>
  </si>
  <si>
    <t>***+TAURO PEGATINAS BRILLANTES</t>
  </si>
  <si>
    <t>BA12</t>
  </si>
  <si>
    <t>***+MICKEY PEGATINAS RELIEVE POP-UP</t>
  </si>
  <si>
    <t>***+TAURO PEGATINAS RELIEVE C/ GLITTER</t>
  </si>
  <si>
    <t>+PEGATINAS RELIEVE BEACH</t>
  </si>
  <si>
    <t>+PEGATINAS RELIEVE BEACH HAPPY</t>
  </si>
  <si>
    <t>+CALIFORNIA GIRLS PEGATINAS RELIEVE MINI</t>
  </si>
  <si>
    <t>+CALIFORNIA GIRLS PEGATINAS PVC.</t>
  </si>
  <si>
    <t>+IN STYLE PEGATINAS INF.</t>
  </si>
  <si>
    <t>+IN STYLE PEGATINAS 3D</t>
  </si>
  <si>
    <t>+IN STYLE  PEGATINAS LUMINOSAS</t>
  </si>
  <si>
    <t>***+IN STYLE PEGATINAS RELIEVE 3D</t>
  </si>
  <si>
    <t>+CALIFORNIA GIRLS PEGATINAS CRISTAL</t>
  </si>
  <si>
    <t>***+IN STYLE PEGATINAS CRISTAL</t>
  </si>
  <si>
    <t>***+SPIDERMAN PEGATINAS BRILLANTES</t>
  </si>
  <si>
    <t>***+BEN 10 PEGATINAS RELIEVE PVC</t>
  </si>
  <si>
    <t>+BEN 10 PEGATINAS COLECCIONABLES GDE.</t>
  </si>
  <si>
    <t>***+BEN 10 PEGATINAS COLECCIONABLES PÑA.</t>
  </si>
  <si>
    <t>+BEN 10 ALIEN FORCE ETIQUETAS ADHESIVAS</t>
  </si>
  <si>
    <t>***+POWER GIRLS Z PEGATINAS BRILLANTES</t>
  </si>
  <si>
    <t>***+POWER GIRLS Z PEGATINAS FASHION</t>
  </si>
  <si>
    <t>***+POWER GIRLS Z PEGATINAS RELIEVE C/GLITTER</t>
  </si>
  <si>
    <t>***POWER GIRLS Z ETIQUETAS ADHESIVAS</t>
  </si>
  <si>
    <t>$PEGATINAS JOYA PARA PELO NIÑAS</t>
  </si>
  <si>
    <t>***ADHESIVOS DE FOAM FACES</t>
  </si>
  <si>
    <t>$ETIQUETAS ADHESIVAS  PIZARRA 6 UDS.</t>
  </si>
  <si>
    <t>BA13</t>
  </si>
  <si>
    <t>Pizarras y Corchos de Regalo</t>
  </si>
  <si>
    <t>$ETIQUETAS PIZARRA ADHESIVO REMOVIBLE 6 UNDS + TIZ</t>
  </si>
  <si>
    <t>$PIZARRA DECORACION SOPORTE DE MADERA Y MARCADOR</t>
  </si>
  <si>
    <t>$SET 3 TARJETAS PIZARRA COLGANTES  + MARCADOR</t>
  </si>
  <si>
    <t>$PORTAFOTOS MAGNETICOS 4 UNDS</t>
  </si>
  <si>
    <t>$ESPEJO METAL CUADRADO</t>
  </si>
  <si>
    <t>BB00</t>
  </si>
  <si>
    <t>Complementos de Regalo</t>
  </si>
  <si>
    <t>BB02</t>
  </si>
  <si>
    <t>Pastilleros y Espejos</t>
  </si>
  <si>
    <t>Espejo</t>
  </si>
  <si>
    <t>***PASTILLERO SEMANAL DIARIO</t>
  </si>
  <si>
    <t>Pastillero</t>
  </si>
  <si>
    <t>$ESPEJO IT GIRL DE BOLSILLO</t>
  </si>
  <si>
    <t>***BOLSA DEPORTE BLACKFIT8 TEDDY FRIENDS</t>
  </si>
  <si>
    <t>BB03</t>
  </si>
  <si>
    <t>Bolsos y Monederos</t>
  </si>
  <si>
    <t>Bolsa</t>
  </si>
  <si>
    <t>***BOLSA DEPORTE VICKY MARTIN BERROCAL CAM</t>
  </si>
  <si>
    <t>***MONEDERO PORTAMOVIL VICKY MARTIN BERROCA</t>
  </si>
  <si>
    <t>Monedero</t>
  </si>
  <si>
    <t>***BOLSA DEPORTE BENETTON STRIPES</t>
  </si>
  <si>
    <t>***BANDOLERA PEQUEA REAL MADRID</t>
  </si>
  <si>
    <t>Bandolera</t>
  </si>
  <si>
    <t>***BOLSA DEPORTE REAL MADRID</t>
  </si>
  <si>
    <t>***BANDOLERA PEQUEA F.C.BARCELONA</t>
  </si>
  <si>
    <t>***BANDOLERA MIEL&amp;LIMON</t>
  </si>
  <si>
    <t>***BOLSA DEPORTE PEACE</t>
  </si>
  <si>
    <t>BOLSITO BANDOLERA MINNIE MOUSE .COOL.</t>
  </si>
  <si>
    <t>BOLSITO BANDOLERA VMB .GARDEN.</t>
  </si>
  <si>
    <t>Vmb</t>
  </si>
  <si>
    <t>BOLSA DEPORTE VMB .GARDEN.</t>
  </si>
  <si>
    <t>BILLETERA F.C.BARCELONA 17/18</t>
  </si>
  <si>
    <t>Billetera</t>
  </si>
  <si>
    <t>$BANDOLERA JOVEN LAGART HORIZONTAL AZUL/BLANCO</t>
  </si>
  <si>
    <t>$BANDOLERA JOVEN LAGART HORIZONTAL ROJA/BLANCO</t>
  </si>
  <si>
    <t>$BANDOLERA JOVEN LAGART VERTICAL AZUL/BLANCO</t>
  </si>
  <si>
    <t>*BANDOLERA JOVEN LAGART VERTICAL BLANCA/NEGRO</t>
  </si>
  <si>
    <t>BANDOLERA JOVEN LAGART VERTICAL ROJA/BLANCO</t>
  </si>
  <si>
    <t>$BOLSO BANDOLERA BELLE EPOQUE</t>
  </si>
  <si>
    <t>+CAPAZO PLAYA INFANTIL</t>
  </si>
  <si>
    <t>Bolso</t>
  </si>
  <si>
    <t>$BOLSO MANO CON CIERRE CUERDA BELLE EPOQUE</t>
  </si>
  <si>
    <t>$MONEDERO C/ CIERRE METALICO CHIC 4 DISEÑOS.</t>
  </si>
  <si>
    <t>+MONEDERO BORDADO FLORES MIL Y UNA NOCHES</t>
  </si>
  <si>
    <t>Cartera</t>
  </si>
  <si>
    <t>$CARTERA BILLETERO TERCIOPELO GLAMOUR</t>
  </si>
  <si>
    <t>$MONEDERO TERCIOPELO CIERRE METALICO GLAMOUR</t>
  </si>
  <si>
    <t>***MONEDERO PVC CIERRE METALICO COLECCION PETS</t>
  </si>
  <si>
    <t>$BOLSA ALGODÓN Y LINO C/ ASAS CUERO FRESHNESS</t>
  </si>
  <si>
    <t>$BOLSA SHOPPING PLASTIFICADA SHIAWASE 30X35X10 CM</t>
  </si>
  <si>
    <t>$BOLSITO BANDOLERA SHIAWASE</t>
  </si>
  <si>
    <t>$BOLSITA MONEDERO BOTÓN</t>
  </si>
  <si>
    <t>$ECO VINTAGE WAVE BOLSA C/ BOLSILLO FRONTAL</t>
  </si>
  <si>
    <t>$ALOHA BOLSA SHOPPING C/ASA</t>
  </si>
  <si>
    <t>$MONEDERO PU FRUIT SALAD</t>
  </si>
  <si>
    <t>PRIMERA COMUNION MONEDERO NIÑO</t>
  </si>
  <si>
    <t>LLAVERO BUHOS TELA 8CM</t>
  </si>
  <si>
    <t>BB04</t>
  </si>
  <si>
    <t>Llaveros</t>
  </si>
  <si>
    <t>Llavero</t>
  </si>
  <si>
    <t>LLAVERO OSITO PELUCHE COLORES 8 CM</t>
  </si>
  <si>
    <t>LLAVERO TELA GATOS Y PERROS 10CM</t>
  </si>
  <si>
    <t>$LLAVERO PINAPPLE</t>
  </si>
  <si>
    <t>$LLAVERO SURTIDO RESINA CARTOON</t>
  </si>
  <si>
    <t>LLAVERO OVEJITA COLORES 8 CM</t>
  </si>
  <si>
    <t>$ARIZONA LLAVERO CACTUS</t>
  </si>
  <si>
    <t>$ALOHA LLAVERO C/ COLGANTES</t>
  </si>
  <si>
    <t>EXPOSITOR SURF 48 PULSERAS 48 COLLARES</t>
  </si>
  <si>
    <t>BB05</t>
  </si>
  <si>
    <t>Detalles de Regalos</t>
  </si>
  <si>
    <t>Collares y Pulseras</t>
  </si>
  <si>
    <t>*CAJITA MINI AZUL</t>
  </si>
  <si>
    <t>Caja Detalle</t>
  </si>
  <si>
    <t>***CAJA REGALO BEBE C/MARCO FOTOS Y BABERO</t>
  </si>
  <si>
    <t>$CAJITA CESTITA RAFIA C FLOR</t>
  </si>
  <si>
    <t>$CAJITA BOLSITO VESTIDITO C FLOR</t>
  </si>
  <si>
    <t>$CAJITA CESTITA SUMMER RAFIA C ASA</t>
  </si>
  <si>
    <t>$CAJITA REDONDA RAFIA C PERLITA</t>
  </si>
  <si>
    <t>***BOLSITA TUL OSITOS BAUTIZOS   ROSA AZUL</t>
  </si>
  <si>
    <t>$CAJA PARA DETALLES DE BODA</t>
  </si>
  <si>
    <t>PORTA MOVIL DECORADO LENTEJUELAS MIL Y UNA NOCHES</t>
  </si>
  <si>
    <t>Portamóvil</t>
  </si>
  <si>
    <t>$BOLSA SAQUITO OSITOS PELUCHE</t>
  </si>
  <si>
    <t>Bolsa Detalle</t>
  </si>
  <si>
    <t>***COLLAR CON COLGANTE MI PRIMERA COMUNION</t>
  </si>
  <si>
    <t>$BIBERON GIGANTE C/ 14 MINI BIBERONES c/ ASAS AZUL</t>
  </si>
  <si>
    <t>$BIBERON GIGANTE C/ 14 MINI BIBERONES c/ ASAS ROSA</t>
  </si>
  <si>
    <t>LIENZO 40X30 CM ARBOL DE HUELLAS TODO-TIEMPO</t>
  </si>
  <si>
    <t>Lienzo</t>
  </si>
  <si>
    <t>$SET 2 MINI BIBERONES ROSAS Y AZULES</t>
  </si>
  <si>
    <t>$SET 2 CAJITAS PARA CARAMELOS</t>
  </si>
  <si>
    <t>$BOLSITA LINO BUHO 12 X 10 CM</t>
  </si>
  <si>
    <t>$BOLSITA LINO MARIPOSA 10X13 CM</t>
  </si>
  <si>
    <t>LIENZO 40X30 CM ARBOL DE HUELLAS BODA</t>
  </si>
  <si>
    <t>$BOLSITA RAFIA CON FLOR SET 2 UNDS</t>
  </si>
  <si>
    <t>***PRIMERA COMUNION SET MALETIN Y LIBRO RECUERDOS</t>
  </si>
  <si>
    <t>Detalles de Regalo</t>
  </si>
  <si>
    <t>$ALOHA ADORNOS DECORATIVOS PARA ZAPATILLAS</t>
  </si>
  <si>
    <t>$ALOHA SET 3 PINS METALICOS</t>
  </si>
  <si>
    <t>***SACO REGALOS REYES MAGOS GRANDE</t>
  </si>
  <si>
    <t>Navidad</t>
  </si>
  <si>
    <t>Saco</t>
  </si>
  <si>
    <t>***SACO REGALOS OLENTZERO GRANDE</t>
  </si>
  <si>
    <t>***BOLSITA NAVIDAD MUÑECOS PELUCHE</t>
  </si>
  <si>
    <t>***PRIMERA COMUNION BOLSA SAQUITO 13X21 NIÑA</t>
  </si>
  <si>
    <t>***MI PRIMERA COMUNIÓN CAJA REGALO 20 X 14 CM NIÑO</t>
  </si>
  <si>
    <t>MI PRIMERA COMUNION LIBRO FOTOS Y RECUERDOS NIÑA</t>
  </si>
  <si>
    <t>***MI PRIMERA COMUNION LIBRO FOTOS Y RECUERDOS NIÑ</t>
  </si>
  <si>
    <t>MI PRIMERA COMUNION SET MALETIN Y LIBRO NIÑA</t>
  </si>
  <si>
    <t>MI PRIMERA COMUNION SET MALETIN Y LIBRO NIÑO</t>
  </si>
  <si>
    <t>***ADORNO CESTA C/OSO</t>
  </si>
  <si>
    <t>BB07</t>
  </si>
  <si>
    <t>Accesorios de Fiestas</t>
  </si>
  <si>
    <t>Adorno</t>
  </si>
  <si>
    <t>***+LUNA CORTEZA PEQUEÑA</t>
  </si>
  <si>
    <t>***+CAMPANA ALAMBRE RELIEVE 8.</t>
  </si>
  <si>
    <t>***+ESTRELLA ALAMBRE SEMI-PLANA C/ PERLAS 10.</t>
  </si>
  <si>
    <t>*+HELLO SWEETIE VASO PAPEL FIESTA 6 UDS.</t>
  </si>
  <si>
    <t>Decoración de Fiestas</t>
  </si>
  <si>
    <t>***MASCARA FOAM INFANTIL ANIMALES 12 DISEÑOS</t>
  </si>
  <si>
    <t>Accesorios de Fiesta</t>
  </si>
  <si>
    <t>$CAJA PARA DETALLES DE BAUTIZOS</t>
  </si>
  <si>
    <t>$GORRO FOAM FIESTA INFANTIL ANIMALES</t>
  </si>
  <si>
    <t>$PINCHOS LARGOS DECORATIVOS COCINA Y REPOSTERIA 4</t>
  </si>
  <si>
    <t>$CAJA BOLA CARAMELOS INFANTIL</t>
  </si>
  <si>
    <t>$CAJA CARAMELOS INFANTIL PEQUEÑA 2 UND</t>
  </si>
  <si>
    <t>$CAJA CARAMELOS INFANTIL GRANDE</t>
  </si>
  <si>
    <t>PIÑATA INFANTIL 30X18 CM</t>
  </si>
  <si>
    <t>Cumpleaños</t>
  </si>
  <si>
    <t>pampy</t>
  </si>
  <si>
    <t>$PINCHO MADERA C/PIZARRA PARA HOSTELERIA-JARD</t>
  </si>
  <si>
    <t>$PALILLOS C/ PIZARRA 4 UNDS PARA DECO Y HOSTELER</t>
  </si>
  <si>
    <t>$SET 6 VELAS CUMPLEAÑOS DECORADAS C/ PINCHOS</t>
  </si>
  <si>
    <t>Velas</t>
  </si>
  <si>
    <t>$SET 24 VELAS LARGAS CUMPLEAÑOS LUNARES C/ PINCHOS</t>
  </si>
  <si>
    <t>$COMPLEMENTOS PARA PHOTOCALL SET 3 UNIDADES</t>
  </si>
  <si>
    <t>***GAFAS FIESTA 12 DISEÑOS</t>
  </si>
  <si>
    <t>$TATTOOS METALIZADOS ROLLO 1.75 CM X 60 CM</t>
  </si>
  <si>
    <t>$FLORES DECORATIVAS RAMO MARGARITAS</t>
  </si>
  <si>
    <t>$FLORES DECORATIVAS RAMO VIOLETAS</t>
  </si>
  <si>
    <t>$FLORES DECORATIVAS RAMO ROSAS BLANCAS</t>
  </si>
  <si>
    <t>SET GAFAS Y MENSAJE PARA PHOTOCALL</t>
  </si>
  <si>
    <t>$DECORACION BAUTIZOS Y FIESTAS INFANTILES</t>
  </si>
  <si>
    <t>$GAFAS DE FIESTA DISEÑOS SURTIDOS</t>
  </si>
  <si>
    <t>$MASCARA PLASTIFICADA FACES</t>
  </si>
  <si>
    <t>$SET 2 MASCARAS DE PAPEL CON PLUMAS</t>
  </si>
  <si>
    <t>$CONFETTI COLORES PARA MANUALIDADES Y EVENTOS 18 G</t>
  </si>
  <si>
    <t>***BANDA DE FIESTA MI PRIMERA COMUNION</t>
  </si>
  <si>
    <t>Banda Fiesta</t>
  </si>
  <si>
    <t>*****SET 12 VELAS CON SOPORTE FELIZ CUMPLEAÑOS</t>
  </si>
  <si>
    <t>***SET 6 VELAS METALIZADAS COLORES</t>
  </si>
  <si>
    <t>***SET 4 VELAS ESTRELLAS Y SONRISAS</t>
  </si>
  <si>
    <t>Saco Regalo</t>
  </si>
  <si>
    <t>***LETRERO PUERTA REYES MAGOS</t>
  </si>
  <si>
    <t>letrero puerta</t>
  </si>
  <si>
    <t>***MI PRIMERA COMUNION TARJETAS ADHESIVAS NIÑAS</t>
  </si>
  <si>
    <t>BD03</t>
  </si>
  <si>
    <t>Etiquetas Regalo</t>
  </si>
  <si>
    <t>lazos</t>
  </si>
  <si>
    <t>MI PRIMERA COMUNION TARJETAS ADHESIVAS NIÑO</t>
  </si>
  <si>
    <t>***MACETA ORQUIDEA VIOLETA 50CM</t>
  </si>
  <si>
    <t>BC00</t>
  </si>
  <si>
    <t>Regalo de Hogar</t>
  </si>
  <si>
    <t>BC01</t>
  </si>
  <si>
    <t>Decoración Hogar</t>
  </si>
  <si>
    <t>Maceta</t>
  </si>
  <si>
    <t>***MACETA ORQUIDEA BL/ROSA 50CM</t>
  </si>
  <si>
    <t>***MACETA ORQUIDEA CREMA 20CM</t>
  </si>
  <si>
    <t>***MACETA LAVANDA MALVA Ø10X39CM</t>
  </si>
  <si>
    <t>***MACETA ARBUSTO BOLA VERDE</t>
  </si>
  <si>
    <t>***VASO-CEPILLOS BAMBU NEGRO</t>
  </si>
  <si>
    <t>***VASO-CEPILLOS BAMBU TURQUESA</t>
  </si>
  <si>
    <t>***VASO-CEPILLOS BAMBU LILA</t>
  </si>
  <si>
    <t>***BANDEJ PLEGAB.STAR GRIS 30X20CM</t>
  </si>
  <si>
    <t>***BANDEJA C/ASA ROSA 26X45X7CM</t>
  </si>
  <si>
    <t>***BANDEJA C/ASA CELEST 26X45X7CM</t>
  </si>
  <si>
    <t>***BANDEJA C/ASA BLANCA 26X45X7CM</t>
  </si>
  <si>
    <t>***BANDEJA MELAM.FLOWERPOT Ø30</t>
  </si>
  <si>
    <t>***BANDEJA MELAM.ROSAS LOVE Ø30</t>
  </si>
  <si>
    <t>***JGO.3 MACET LAVAND BIENVENUE JARDIN</t>
  </si>
  <si>
    <t>***JGO.3 MACET LAVAND SWEET GARDEN</t>
  </si>
  <si>
    <t>***JGO3 MACETA JARDIN ROSE EIFFEL</t>
  </si>
  <si>
    <t>***JGO3 MACETA JARDIN ROSE SWEET</t>
  </si>
  <si>
    <t>***JARDINERA OVAL JARDIN A 29X18X16</t>
  </si>
  <si>
    <t>Jardinera</t>
  </si>
  <si>
    <t>***JARDINERA OVAL JARDIN B 29X18X16</t>
  </si>
  <si>
    <t>***CUADRO NEW YORK TRAVEL 50*70 CM</t>
  </si>
  <si>
    <t>Cuadro</t>
  </si>
  <si>
    <t>***CUADRO BARCELONA TRAVEL 50*70 CM</t>
  </si>
  <si>
    <t>***CUADRO PARIS TRAVEL 50*70 CM</t>
  </si>
  <si>
    <t>***CUADRO LONDON TRAVEL 50*70 CM</t>
  </si>
  <si>
    <t>+FIGURA MUJER C/ BASE</t>
  </si>
  <si>
    <t>Figura</t>
  </si>
  <si>
    <t>***PORTAMANDOS 4 DEPART. LUXURY</t>
  </si>
  <si>
    <t>Portamandos</t>
  </si>
  <si>
    <t>***+COLGADOR PLASTICO C VENTOSA DIVERTICOLOR</t>
  </si>
  <si>
    <t>Colgador</t>
  </si>
  <si>
    <t>+COLGADOR RESINA C VENTOSA DIVERTICOLOR</t>
  </si>
  <si>
    <t>$MINI BANDEJA MADERA KITCHEN</t>
  </si>
  <si>
    <t>$SET 18 MANES SURTIDOS EN DISPLAY MOSAICO</t>
  </si>
  <si>
    <t>Imán</t>
  </si>
  <si>
    <t>$ALOHA COJIN C/ RELLENO INCLUIDO</t>
  </si>
  <si>
    <t>Cojín</t>
  </si>
  <si>
    <t>$JOYERO RELOJERO CROCO 4 COMPARTIMENTOS</t>
  </si>
  <si>
    <t>BC03</t>
  </si>
  <si>
    <t>Joyeros</t>
  </si>
  <si>
    <t>Joyero</t>
  </si>
  <si>
    <t>$JOYERO CUADRADO BICOLOR C/ESPEJO</t>
  </si>
  <si>
    <t>+PORTAFOTO PATCHWORK</t>
  </si>
  <si>
    <t>BC04</t>
  </si>
  <si>
    <t>Marcos y Soportes para Fotos</t>
  </si>
  <si>
    <t>Portafotos</t>
  </si>
  <si>
    <t>$PORTAFOTOS INF. BAUTIZO AZUL ROSA</t>
  </si>
  <si>
    <t>$PORTAFOTOS INF. IMAN BAUTIZO ROSA AZUL</t>
  </si>
  <si>
    <t>$PORTAFOTOS INF. BAUTIZO BLANCO</t>
  </si>
  <si>
    <t>$PORTAFOTOS INF. BAUTIZO DIFERENTES FORMAS AZUL/RO</t>
  </si>
  <si>
    <t>$PORTAFOTOS CERAMICA BABY BAUTIZOS ROSA Y AZUL</t>
  </si>
  <si>
    <t>portafotos</t>
  </si>
  <si>
    <t>$PORTAFOTOS INFANTIL RESINA ANIMALES COLORES</t>
  </si>
  <si>
    <t>$MINI MARCO FOTOS BABY COLORES</t>
  </si>
  <si>
    <t>Marco de Fotos</t>
  </si>
  <si>
    <t>$MINI MARCO FOTOS BODA METAL</t>
  </si>
  <si>
    <t>$PINZAS DECORATIVAS CERAMICA 6 UDS MEMORIES</t>
  </si>
  <si>
    <t>$CLIP PORTAFOTOS  MOLINILLO</t>
  </si>
  <si>
    <t>$CLIP PORTAFOTOS FLOWER</t>
  </si>
  <si>
    <t>$PINZAS DECORATIVAS CERAMICA 6 UDS ROMANTIQUE</t>
  </si>
  <si>
    <t>$PINZAS MADERA GARDEN 6 UDS.</t>
  </si>
  <si>
    <t>$PEGATINAS PHOTOCALL PARA SCRAPBOOKING</t>
  </si>
  <si>
    <t>$PINZAS MAGNETICAS DECORACION 2 UDS.</t>
  </si>
  <si>
    <t>SWEET DREAM MARCO FOTOS MADERA CON MENSAJE</t>
  </si>
  <si>
    <t>Sweet Dreams</t>
  </si>
  <si>
    <t>$CLIP PORTAFOTOS DECORADO SURTIDOS</t>
  </si>
  <si>
    <t>$CLIP PORTAFOTOS PINEAPPLE</t>
  </si>
  <si>
    <t>$MINI PINZAS MADERA DECORADAS 4 UNDS.</t>
  </si>
  <si>
    <t>$SET 3 PINZAS DECORACION INFANTILES</t>
  </si>
  <si>
    <t>$SET 6 PINZAS DECORACION METALIZADAS</t>
  </si>
  <si>
    <t>$MARCO FOTOS IMANTADO VINTAGE</t>
  </si>
  <si>
    <t>PORTAFOTOS MAGNETICO NATURAL COLLECTION 4 UNDS</t>
  </si>
  <si>
    <t>Natural</t>
  </si>
  <si>
    <t>***RELOJ SET AVENTURA</t>
  </si>
  <si>
    <t>BC05</t>
  </si>
  <si>
    <t>Relojes Regalo</t>
  </si>
  <si>
    <t>***+RELOJ MULTIFUNCION HORIZONTAL GDE.</t>
  </si>
  <si>
    <t>***+WINNIE THE POOH IMAN 2D SET 3 UDS</t>
  </si>
  <si>
    <t>BC06</t>
  </si>
  <si>
    <t>Imanes</t>
  </si>
  <si>
    <t>***+MICKEY IMAN 2D SET 3 UDS.</t>
  </si>
  <si>
    <t>***+CAMPANILLA IMAN 2D SET 3 UDS.</t>
  </si>
  <si>
    <t>***+CALIFORNIA GIRLS IMAN</t>
  </si>
  <si>
    <t>$SET 3 IMANES DECORACION SURTIDOS</t>
  </si>
  <si>
    <t>$SET 8 IMANES FORMAS GEOMETRICAS</t>
  </si>
  <si>
    <t>$SET 4 IMANES KITCHEN</t>
  </si>
  <si>
    <t>$SET 3 IMANES PINK SPIRIT</t>
  </si>
  <si>
    <t>$SET 24 IMANES SURTIDOS CHEF EN DISPLAY</t>
  </si>
  <si>
    <t>$SET 24 IMANES SURTIDOS RELOJES EN DISPLAY</t>
  </si>
  <si>
    <t>$SET 24 IMANES SURTIDOS LAVANDA EN DISPLAY</t>
  </si>
  <si>
    <t>$SET 20 IMANES SURTIDOS EN DISPLAY FRASES</t>
  </si>
  <si>
    <t>***PARAGUAS AUTOMATICO TRANSPARENTE FRASES</t>
  </si>
  <si>
    <t>BC07</t>
  </si>
  <si>
    <t>Paraguas</t>
  </si>
  <si>
    <t>***PARAGUAS PLEGABLE AUTOMATICO DOBLE CAPA</t>
  </si>
  <si>
    <t>PARAGUAS AUTOMATICO COLORES PASTEL</t>
  </si>
  <si>
    <t>***PAPEL DE REGALO EXP. 60 UDS FINDING DORY</t>
  </si>
  <si>
    <t>BD00</t>
  </si>
  <si>
    <t>Envoltorios y Accesorios de Re</t>
  </si>
  <si>
    <t>BD01</t>
  </si>
  <si>
    <t>Papel de Regalo</t>
  </si>
  <si>
    <t>***PAPEL DE REGALO EXP. 75 UDS HELLO KITTY</t>
  </si>
  <si>
    <t>***PAPEL DE REGALO EXP. 75 UDS STAR WARS</t>
  </si>
  <si>
    <t>P/PAPEL FANTASIA T-AÑO 70cmx100m.80 GR -1856</t>
  </si>
  <si>
    <t>P/PAPEL FANTASIA T-AÑO 70cmx100m.80 GR -1850</t>
  </si>
  <si>
    <t>P/PAPEL FANTASIA T-AÑO 70cmx100m.80 GR -18567</t>
  </si>
  <si>
    <t>P/PAPEL FANTASIA T-AÑO 70cmx100m.80 GR -1853</t>
  </si>
  <si>
    <t>P/PAPEL FANTASIA T-AÑO 70cmx100m.80 GR -1834</t>
  </si>
  <si>
    <t>P/PAPEL FANTASIA T-AÑO 70cmx100m.80 GR -1821</t>
  </si>
  <si>
    <t>P/PAPEL FANTASIA T-AÑO 70cmx100m.80 GR -1833</t>
  </si>
  <si>
    <t>P/PAPEL FANTASIA T-AÑO 70cmx100m.80 GR -1610</t>
  </si>
  <si>
    <t>P/PAPEL FANTASIA T-AÑO 70cmx100m.80 GR -2056</t>
  </si>
  <si>
    <t>P/PAPEL FANTASIA T-AÑO 70cmx100m.80 GR -6057</t>
  </si>
  <si>
    <t>P/PAPEL FANTASIA T-AÑO 70cmx100m.80 GR -8815</t>
  </si>
  <si>
    <t>P/PAPEL FANTASIA T-AÑO 70cmx100m.80 GR -2055</t>
  </si>
  <si>
    <t>P/PAPEL FANTASIA T-AÑO 70cmx100m.80 GR -1432</t>
  </si>
  <si>
    <t>P/PAPEL FANTASIA T-AÑO 70cmx100m.80 GR -0653</t>
  </si>
  <si>
    <t>P/PAPEL FANTASIA T-AÑO 70cmx100m.80 GR -1618</t>
  </si>
  <si>
    <t>P/PAPEL FANTASIA T-AÑO 70cmx100m.80 GR -1831</t>
  </si>
  <si>
    <t>P/PAPEL FANTASIA T-AÑO 70cmx100m.80 GR -0656</t>
  </si>
  <si>
    <t>P/PAPEL FANTASIA T-AÑO 70cmx100m.80 GR -5549</t>
  </si>
  <si>
    <t>P/PAPEL FANTASIA T-AÑO 70cmx100m.80 GR -1859</t>
  </si>
  <si>
    <t>P/PAPEL FANTASIA T-AÑO 70cmx100m.80 GR -1741</t>
  </si>
  <si>
    <t>P/PAPEL FANTASIA T-AÑO 70cmx100m.80 GR -1839</t>
  </si>
  <si>
    <t>P/PAPEL FANTASIA T-AÑO 70cmx100m.80 GR -1724</t>
  </si>
  <si>
    <t>P/PAPEL FANTASIA T-AÑO 70cmx100m.80 GR -2064</t>
  </si>
  <si>
    <t>P/PAPEL FANTASIA T-AÑO 70cmx100m.80 GR -1860</t>
  </si>
  <si>
    <t>P/PAPEL FANTASIA T-AÑO 70cmx100m.80 GR -1820</t>
  </si>
  <si>
    <t>P/PAPEL FANTASIA T-AÑO 70cmx100m.80 GR -1730</t>
  </si>
  <si>
    <t>P/PAPEL FANTASIA T-AÑO 70cmx100m.80 GR -0651</t>
  </si>
  <si>
    <t>P/PAPEL FANTASIA T-AÑO 70cmx100m.80 GR -0319</t>
  </si>
  <si>
    <t>P/PAPEL FANTASIA T-AÑO 70cmx100m.80 GR -1861</t>
  </si>
  <si>
    <t>P/PAPEL FANTASIA T-AÑO 70cmx100m.80 GR -0668</t>
  </si>
  <si>
    <t>***PAPEL DE REGALO NOIR BLANC 0,70 X 2 MTS</t>
  </si>
  <si>
    <t>PAPEL SEDA NAVIDAD. BOLSA 4 HOJAS</t>
  </si>
  <si>
    <t>***PAPEL DE REGALO LA VIE EN ROSE 0,70 X 2 MTS</t>
  </si>
  <si>
    <t>***PAPEL DE REGALO TODOTIEMPO HAPPY 70X200 CM</t>
  </si>
  <si>
    <t>***PAPEL DE REGALO TODOTIEMPO GEOMETRIC 70X200 CM</t>
  </si>
  <si>
    <t>***PAPEL DE REGALO INFANTIL 70X200 CM</t>
  </si>
  <si>
    <t>***PAPEL DE REGALO JUVENIL 70X200 CM</t>
  </si>
  <si>
    <t>***PAPEL DE REGALO KRAFT DECORADO 70X150 CM</t>
  </si>
  <si>
    <t>***PAPEL DE REGALO KRAFT NAVIDAD 70X150</t>
  </si>
  <si>
    <t>***COCAS PP 2.5 CM EN CAJA PVC 40 UDS</t>
  </si>
  <si>
    <t>BD02</t>
  </si>
  <si>
    <t>Cocas y Lazos</t>
  </si>
  <si>
    <t>Cocas</t>
  </si>
  <si>
    <t>COCAS Y CUBILETES SURTIDOS EN EXPOSITOR 104 UDS</t>
  </si>
  <si>
    <t>***LAZOS AUTOMATICOS PP DECORADO COL.SURT. 2 UDS.</t>
  </si>
  <si>
    <t>Lazo</t>
  </si>
  <si>
    <t>LAZOS Y ADORNOS GLITTER ADHESIVOS DORADOS</t>
  </si>
  <si>
    <t>***LAZO NAVIDAD DORADO Y PLATA 6.3 CM X 2.4 MTS</t>
  </si>
  <si>
    <t>LAZO NAVIDAD PLATA-ROJO-AZUL 6.3 CM X 2.4 MTS</t>
  </si>
  <si>
    <t>***LAZO NAVIDAD VERDE Y ROJO 6.3 CM X 2.4 MTS</t>
  </si>
  <si>
    <t>***LAZO TODOTIEMPO SURTIDO COLORES 6.3 CM X 2.4 MT</t>
  </si>
  <si>
    <t>$FLORES CON BRILLANTE ADHESIVAS DECORACION - 3 UDS</t>
  </si>
  <si>
    <t>Decoración de Envoltorio</t>
  </si>
  <si>
    <t>$ROSETAS PERLA ADHESIVAS DECORACION - 2 UDS.</t>
  </si>
  <si>
    <t>KIT LAZOS PARA DECORAR REGALOS</t>
  </si>
  <si>
    <t>$LAZOS YUTE CON CUERDA DECORACION 6 UNDS</t>
  </si>
  <si>
    <t>*****FLORES DECORACION TELA</t>
  </si>
  <si>
    <t>$FLORES TELA ROMANTIQUE PARA DECORACION</t>
  </si>
  <si>
    <t>$MARIPOSAS CERAMICA AHDESIVAS DECORACION - 2 UDS.</t>
  </si>
  <si>
    <t>$JIRAFAS Y FLORES AHDESIVAS DECORACION - 3 UDS.</t>
  </si>
  <si>
    <t>$CERAMICAS ADHESIVAS DECORACION - 2 UDS.</t>
  </si>
  <si>
    <t>RAMILLETE CERAMICO COLORES DECORACION</t>
  </si>
  <si>
    <t>RAMILLETE FLORES Y FRUTAS DECORACION</t>
  </si>
  <si>
    <t>$FLORES Y HOJAS DE TELA PARA DECORACIÓN - SET DIY</t>
  </si>
  <si>
    <t>$FLORES C/BRILLOS ADHESIVAS DECORACION - 3 UDS.</t>
  </si>
  <si>
    <t>$ROSAS DE COLORES PARA DECORACION - 4 UDS.</t>
  </si>
  <si>
    <t>***MARIPOSAS AUTHOADHESIVAS 4.5 CM  BL 2 UNDS.</t>
  </si>
  <si>
    <t>$PAJAROS CLIP METALICO 8.5 CM  BL 2 UNDS.</t>
  </si>
  <si>
    <t>$LIBELULAS CLIP METALICO 9 CM  BL 2 UNDS.</t>
  </si>
  <si>
    <t>$ADORNOS DECORATIVOS MOLINILLOS 4 UND</t>
  </si>
  <si>
    <t>***COCA JUMBO METALICA 20CM</t>
  </si>
  <si>
    <t>$ETIQUETAS PAPEL DECORADAS PARA SCRAPBOOKING</t>
  </si>
  <si>
    <t>***ETIQUETAS COLGANTES COLORES 60X120 MM / 8 UDS.</t>
  </si>
  <si>
    <t>$ETIQUETAS COLGANTES VINTAGE SCRAPBOOKING 5 UDS</t>
  </si>
  <si>
    <t>$SET CREACION ETIQUETAS SCRAPBOOK Y COMPLEMENTOS</t>
  </si>
  <si>
    <t>$ROLLO ETIQUETAS PEGATINAS SCRAPBOOK Y REGALOS</t>
  </si>
  <si>
    <t>$ETIQUETAS COLGANTES DECORADAS PARA REGALOS 4 UDS</t>
  </si>
  <si>
    <t>$SET 12 ETIQUETAS ADHESIVAS CON GLITTER PARA REGAL</t>
  </si>
  <si>
    <t>$ETIQUETAS COLGANTES SCRAPBOOK GRANDES -  4 UDS.</t>
  </si>
  <si>
    <t>$ETIQUETAS COLGANTES CORAZON 6X6 CM / 4 UDS.</t>
  </si>
  <si>
    <t>***ETIQUETAS COLGANTES METALLIC 5X9 CM / 4 UDS.</t>
  </si>
  <si>
    <t>$ETIQUETAS COLGANTES BORDADO 4.5X7.5 CM / 4 UDS.</t>
  </si>
  <si>
    <t>$ETIQUETAS COLGANTES STAR-FLY 9X8 CM / 5 UDS.</t>
  </si>
  <si>
    <t>$EXPOSITOR 120 ETIQUETAS COLGANTES MENSAJE 6.5 CM</t>
  </si>
  <si>
    <t>Expositor Etiquetas</t>
  </si>
  <si>
    <t>$EXP. 72 TARJETAS OPTIMISTAS COLGANTE PARA REGAL</t>
  </si>
  <si>
    <t>***ETIQUETAS ADHESIVAS NAVIDAD 40 UNIDADES REYES M</t>
  </si>
  <si>
    <t>ETIQUETAS ADHESIVAS NAVIDAD 30 UNIDADES REYES M</t>
  </si>
  <si>
    <t>MI PRIMERA COMUNIÓN ETIQUETAS COLGANTES 6 UDS.NIÑA</t>
  </si>
  <si>
    <t>BOLSA VACIA</t>
  </si>
  <si>
    <t>BD04</t>
  </si>
  <si>
    <t>Bolsas</t>
  </si>
  <si>
    <t>+BOLSA REGALO NAVIDAD C/ TARJETA GDE.</t>
  </si>
  <si>
    <t>+BOLSA REGALO NAVIDAD C/ TARJETA MED.</t>
  </si>
  <si>
    <t>+CALIFORNIA GIRLS BOLSA PP GDE.</t>
  </si>
  <si>
    <t>+BOLSA PAPEL NAVIDAD ELEGANT GDE.</t>
  </si>
  <si>
    <t>+BOLSA PAPEL NAVIDAD ELEGANT PQÑA.</t>
  </si>
  <si>
    <t>+BOLSA PAPEL NAVIDAD BRILLANT PQÑA.</t>
  </si>
  <si>
    <t>***BOLSA PAPEL LAMINADA C BRILLO 6 COLORES PNA.</t>
  </si>
  <si>
    <t>$BOLSA PAPEL CAMPIÑA MEDIANA</t>
  </si>
  <si>
    <t>BOLSA PAPEL TERCIOPELO ANIMAL PRINT PEQUEÑA</t>
  </si>
  <si>
    <t>$BOLSA PAPEL 3D NIÑOS PEQUEÑA</t>
  </si>
  <si>
    <t>$BOLSA PAPEL 3D NIÑOS GRANDE</t>
  </si>
  <si>
    <t>$BOLSA PAPEL 3D NIÑAS PEQUEÑA</t>
  </si>
  <si>
    <t>$BOLSA PAPEL 3D BEBÉ PEQUEÑA</t>
  </si>
  <si>
    <t>$BOLSA PAPEL 3D CABALLERO PEQUEÑA</t>
  </si>
  <si>
    <t>$BOLSA PAPEL 3D CABALLERO GRANDE</t>
  </si>
  <si>
    <t>***BOLSA KRAFT LAMINADO LUXE MY BABY MEDIANA</t>
  </si>
  <si>
    <t>$BOLSA KRAFT LAMINADO LUXE MY BABY PEQUENA</t>
  </si>
  <si>
    <t>$BOLSA PAPEL PEQUEÑÍN PEQUEÑA</t>
  </si>
  <si>
    <t>***BOLSA KRAFT LISA 6 COL. SURT. GRANDE - 170 grs.</t>
  </si>
  <si>
    <t>$BOLSA PAPEL ELEGANCIA C/TARJETA PEQUEÑA</t>
  </si>
  <si>
    <t>***BOLSA PAPEL HOLOGRAFICA COLORES MEDIANA</t>
  </si>
  <si>
    <t>$BOLSA PP TRANSPARENTE COLORES GRANDE</t>
  </si>
  <si>
    <t>$BOLSA PP TRANSPARENTE COLORES MEDIANA</t>
  </si>
  <si>
    <t>$BOLSA PP TRANSPARENTE COLORES PEQUEÑA</t>
  </si>
  <si>
    <t>***BOLSA PAPEL NAVIDAD COLOR BOTELLERO</t>
  </si>
  <si>
    <t>$BOLSITA SACO METALIZADO EFECTO ANTE</t>
  </si>
  <si>
    <t>$BOLSA RASO METALLIC 10X14 CM</t>
  </si>
  <si>
    <t>***BOLSA PAPEL NAVIDAD FOIL PEQUEÑA</t>
  </si>
  <si>
    <t>***BOLSA PAPEL NAVIDAD KRAFT VINTAGE PEQUEÑA</t>
  </si>
  <si>
    <t>SET 2 BOLSAS KRAFT 20X15 CM C/ PEGATINAS DE CIERRE</t>
  </si>
  <si>
    <t>BOLSA PAPEL BLANCA PEQUEÑA</t>
  </si>
  <si>
    <t>***SET 2 BOLSAS PAPEL COLORES PASTEL 20X12X25 CM</t>
  </si>
  <si>
    <t>****SACO REGALOS OLENTZERO PEQUEÑO</t>
  </si>
  <si>
    <t>***MI PRIMERA COMUNION BOLSA PAPEL NIÑA</t>
  </si>
  <si>
    <t>***MI PRIMERA COMUNION BOLSA PAPEL NIÑO</t>
  </si>
  <si>
    <t>***BOLSA ALGODÓN ON THE ROAD C/ GLITTER</t>
  </si>
  <si>
    <t>MI PRIMERA COMUNIÓN BOLSA PAPEL NIÑO</t>
  </si>
  <si>
    <t>***JUEGO 10 CAJAS CUADRADAS FLORES PRIMAVERALES</t>
  </si>
  <si>
    <t>BD05</t>
  </si>
  <si>
    <t>Cajas</t>
  </si>
  <si>
    <t>$JUEGO 3 CAJAS PAPILLON BRILLANTINA</t>
  </si>
  <si>
    <t>$CAJA REDONDA DECORADA FLOR MIL Y UNA NOCHES</t>
  </si>
  <si>
    <t>$JUEGO 3 CAJAS MEMORIAS DE AFRICA C/ BRILLANTINA</t>
  </si>
  <si>
    <t>$JUEGO 3 CAJAS ENGLAND</t>
  </si>
  <si>
    <t>***JUEGO 9 CAJAS ARLEQUIN</t>
  </si>
  <si>
    <t>***$JUEGO 3 CAJAS MINI FLOWER CAR C/BRILLANTINA</t>
  </si>
  <si>
    <t>$VINTAGE JUEGO 3 CAJAS METALICAS REDONDAS DECOR.</t>
  </si>
  <si>
    <t>$VINTAGE JUEGO 3 CAJAS METALICAS RECTANG. DECOR.</t>
  </si>
  <si>
    <t>$VINTAGE JUEGO 3 CAJAS METALICAS BOTE ALTO DECOR.</t>
  </si>
  <si>
    <t>$VINTAGE JUEGO 3 CAJAS METALICAS RECTANG. DECOR. P</t>
  </si>
  <si>
    <t>***$VINTAGE CAJA METALICA OVALADA C/ ASA DECORADA</t>
  </si>
  <si>
    <t>***SWEET DREAM CAJA CUADRADA MADERA CON MENSAJE</t>
  </si>
  <si>
    <t>$CAJA MADERA C/ CIERRE RUSTICA 12X12X10 PEQUEÑA</t>
  </si>
  <si>
    <t>$CAJA MADERA REFUERZO DE METAL KITCHEN</t>
  </si>
  <si>
    <t>$CAJITA REDONDA DECORADA 7 X 7 cm</t>
  </si>
  <si>
    <t>$CAJITA CUADRADA DECORADA 7 X 7 cm</t>
  </si>
  <si>
    <t>***GOLDEN MESSAGE CAJA REDONDA PARA BOTELLA</t>
  </si>
  <si>
    <t>***CAJA C/ ASA MENSAJES EFECTO MADERA - BOTELLERO</t>
  </si>
  <si>
    <t>$SIRENAS SET 3 MALETINES</t>
  </si>
  <si>
    <t>DREAMS COLLECTION JUEGO 4 CAJAS C/ ASAS METAL</t>
  </si>
  <si>
    <t>***CAJA LUXE PARA 1 BOTELLA DECORADA CON VENTANA</t>
  </si>
  <si>
    <t>***+CALIFORNIA GIRLS TARJETA FELICIT. 3D</t>
  </si>
  <si>
    <t>BD06</t>
  </si>
  <si>
    <t>Sobres y Tarjetas de Regalo</t>
  </si>
  <si>
    <t>Tarjetas</t>
  </si>
  <si>
    <t>***+WINNIE THE POOH TARJETA FELICIT. MOVIL</t>
  </si>
  <si>
    <t>***+ANIMALS TARJETA FELICITACION C/ RELIEVE</t>
  </si>
  <si>
    <t>***TARJETA INVITACION C SOBRE 6 UDS STYLE</t>
  </si>
  <si>
    <t>Invitaciones</t>
  </si>
  <si>
    <t>TARJETA INVITACION CATALAN C SOBRE 8 UDS</t>
  </si>
  <si>
    <t>***TOP GIRLS 8 INVITACIONES FIESTA C/PEGATINAS Y S</t>
  </si>
  <si>
    <t>***TARJETA FELICITACION DECORADA BODA</t>
  </si>
  <si>
    <t>$TOP GIRLS SOBRES Y CARTAS CON PEGATINAS 5 UNDS.SE</t>
  </si>
  <si>
    <t>Sobre Regalo</t>
  </si>
  <si>
    <t>***TARJETA FELICITACION NAVIDAD MUSICA Y LUCES</t>
  </si>
  <si>
    <t>***TARJETA INVITACION BRILLANTINA 6 UDS+SOBRES/BOL</t>
  </si>
  <si>
    <t>$TARJETA INVITACION TROQUELADA 8 UDS NIÑAS</t>
  </si>
  <si>
    <t>$SET TARJETAS Y SOBRES 6 UND PARA SCRAPBOOKING</t>
  </si>
  <si>
    <t>$TARJETITAS ADHESIVAS DECORADAS PARA REGALOS 12 UD</t>
  </si>
  <si>
    <t>$TARJETITAS COLGANTES DECORADAS PARA REGALOS 24 UD</t>
  </si>
  <si>
    <t>$TARJETA INVITACION JUMBO 3D BRILLANTINA BOLSA 2 U</t>
  </si>
  <si>
    <t>$COPACABANA SET 12 SOBRES Y CARTAS DECORADOS</t>
  </si>
  <si>
    <t>$TARJETA INVITACION BALONES BOLSA 6 UNIDADES</t>
  </si>
  <si>
    <t>$TALONARIO INVITACIONES FIESTAS 12 HOJAS GLITTER</t>
  </si>
  <si>
    <t>$SET TARJETAS Y SOBRES EN CAJA PVC 6 GDES + 6 PÑAS</t>
  </si>
  <si>
    <t>***TARJETA FELICITACION C/GLITTER TODOTIEMPO C/SOB</t>
  </si>
  <si>
    <t>TARJETA INVITACION CUMPLEAÑOS C/BRILLANTINA 4 UDS</t>
  </si>
  <si>
    <t>***PRIMERA COMUNION SET 12 INVITACIONES NIÑA C/ SO</t>
  </si>
  <si>
    <t>***PRIMERA COMUNION SET 12 INVITACIONES NINO C/ SO</t>
  </si>
  <si>
    <t>$SIRENAS SET 4 INVITACIONES + SOBRES</t>
  </si>
  <si>
    <t>***TARJETA FELICITACION DECORACION 3D</t>
  </si>
  <si>
    <t>***SOBRE PARA REGALAR DINERO NAVIDAD</t>
  </si>
  <si>
    <t>***TARJETA FELICITACIÓN NAVIDAD ADORNO MADERA FOIL</t>
  </si>
  <si>
    <t>TARJETA FELICITACION DECORACION 3D</t>
  </si>
  <si>
    <t>***TARJETA FELICITACIÓN NAVIDAD LENTEJUELAS 3D</t>
  </si>
  <si>
    <t>TARJETA FELICITACIÓN NAVIDAD</t>
  </si>
  <si>
    <t>+CROMOS INF. GLITTER OSITOS SET 2 UDS</t>
  </si>
  <si>
    <t>BE00</t>
  </si>
  <si>
    <t>Juguetes</t>
  </si>
  <si>
    <t>BE01</t>
  </si>
  <si>
    <t>Juguetes Fantasía</t>
  </si>
  <si>
    <t>Juegos</t>
  </si>
  <si>
    <t>$LABERINTO MAGNETICO MADERA INFANTIL</t>
  </si>
  <si>
    <t>***GOMA DE SALTAR BUHO</t>
  </si>
  <si>
    <t>Goma de Saltar</t>
  </si>
  <si>
    <t>$PEGATINAS INTERACTIVAS PARA DEDOS - 5 UDS.</t>
  </si>
  <si>
    <t>$MINI NOTEBOOK ELECTRONICO DIDACTICO</t>
  </si>
  <si>
    <t>BE02</t>
  </si>
  <si>
    <t>Juguetes Educativos</t>
  </si>
  <si>
    <t>$PUZZLE MADERA ENGRANAJES BUS /PAYASO</t>
  </si>
  <si>
    <t>Puzzle</t>
  </si>
  <si>
    <t>$EXPOSITOR 6 JUEGOS EDUCATIVOS SURTIDOS</t>
  </si>
  <si>
    <t>***BARAJA ESPAÑOLA</t>
  </si>
  <si>
    <t>BE03</t>
  </si>
  <si>
    <t>Juegos de Mesa</t>
  </si>
  <si>
    <t>*JUEGO DOMINO MADERA</t>
  </si>
  <si>
    <t>BF00</t>
  </si>
  <si>
    <t>Gafas y Accesorios</t>
  </si>
  <si>
    <t>BF01</t>
  </si>
  <si>
    <t>Gafas</t>
  </si>
  <si>
    <t>***GAFAS LECTURA UMAY SNAKE</t>
  </si>
  <si>
    <t>***GAFAS LECTURA UMAY CABALLERO BICOLOR</t>
  </si>
  <si>
    <t>$GAFAS LECTURA UMAY PASTA C/CAJA CORDON BALLETA 1.</t>
  </si>
  <si>
    <t>***GAFAS LECT. UMAY PASTA C/CAJA CORDON BALLETA 15</t>
  </si>
  <si>
    <t>***$GAFAS LECTURA UMAY PASTA C/CAJA CORDON BALLETA</t>
  </si>
  <si>
    <t>GAFAS LECTURA UMAY UNISEX MEDIA MONTURA BICOLOR</t>
  </si>
  <si>
    <t>$GAFAS LECTURA UMAY SEÑORA GLITTER&amp;GLAMOUR</t>
  </si>
  <si>
    <t>$GAFAS LECTURA UMAY MULTI-FOCALES UNISEX</t>
  </si>
  <si>
    <t>$GAFAS UMAY PROTECTORAS DE PANTALLAS INFANTIL</t>
  </si>
  <si>
    <t>$GAFAS UMAY PROTECTORAS DE PANTALLAS ADULTOS</t>
  </si>
  <si>
    <t>$GAFAS LECTURA UMAY SEÑORA TRANSPARENCIAS</t>
  </si>
  <si>
    <t>$GAFAS LECT. UMAY PASTA C/CAJA CORDON BALLETA 3.00</t>
  </si>
  <si>
    <t>$GAFAS LECT. UMAY PASTA C/CAJA CORDON BALLETA 3.50</t>
  </si>
  <si>
    <t>***GAFAS LECTURA UMAY CABALLERO METALICAS C/ CORDO</t>
  </si>
  <si>
    <t>***GAFAS LECTURA UMAY ADORNO METAL C/ CORDON</t>
  </si>
  <si>
    <t>FUNDA GAFAS ALGODON</t>
  </si>
  <si>
    <t>BF02</t>
  </si>
  <si>
    <t>Fundas y Accesorios</t>
  </si>
  <si>
    <t>Funda de Gafas</t>
  </si>
  <si>
    <t>$FUNDA GAFAS/MOVIL PVC COLECCION PETS</t>
  </si>
  <si>
    <t>$FUNDA GAFAS NATURE C/ SOLAPA TRICOLOR</t>
  </si>
  <si>
    <t>$CORDON NYLON C/MUÑECO PARA GAFAS INFANTIL</t>
  </si>
  <si>
    <t>Cordón de Gafas</t>
  </si>
  <si>
    <t>***CORDON COLORES PARA GAFAS</t>
  </si>
  <si>
    <t>$FUNDA GAFAS IT GIRL MICROFIBRA</t>
  </si>
  <si>
    <t>MALETA 5 UNIDADES BEIGE</t>
  </si>
  <si>
    <t>BG00</t>
  </si>
  <si>
    <t>Artículos de Viaje</t>
  </si>
  <si>
    <t>BG01</t>
  </si>
  <si>
    <t>Maletas y Mochilas Viaje</t>
  </si>
  <si>
    <t>Maleta</t>
  </si>
  <si>
    <t>MALETAS JUEGO 3 Uds. COLOR VERDE</t>
  </si>
  <si>
    <t>***NECESER VICKY MARTIN BERROCAL CAMO</t>
  </si>
  <si>
    <t>BG02</t>
  </si>
  <si>
    <t>Neceseres</t>
  </si>
  <si>
    <t>Neceser</t>
  </si>
  <si>
    <t>***NECESER PLANO GRANDE VICKY MARTIN BERROC</t>
  </si>
  <si>
    <t>***NECESER MOOS BLUE CAMO</t>
  </si>
  <si>
    <t>NECESER 1 ASA ADAPT.CARRO REAL MADRID 17</t>
  </si>
  <si>
    <t>NECESER 1 ASA ADAPT.CARRO F.C.BARCELONA</t>
  </si>
  <si>
    <t>***NECESER CHIC RECTANGULAR 4 DISENOS</t>
  </si>
  <si>
    <t>***NECESER PLANO POLIPIEL TROPIC GRANDE</t>
  </si>
  <si>
    <t>$NECESER RIGIDO C/ ASA POLIPIEL TROPIC</t>
  </si>
  <si>
    <t>$NECESER RIGIDO C/ ASA POLIPIEL SHIAWASE</t>
  </si>
  <si>
    <t>***NECESER OVALADO SHIAWASE</t>
  </si>
  <si>
    <t>$MIAMI BEACH SET 4 BOLSAS PVC C/CIERRE ZIP</t>
  </si>
  <si>
    <t>$NECESER LENTEJUELAS REVERSIBLES GLAM C/ ASA</t>
  </si>
  <si>
    <t>***ALMOHADA VIAJE CERVICAL INFANTIL ANIMALES</t>
  </si>
  <si>
    <t>BG03</t>
  </si>
  <si>
    <t>Accesorios de Viaje</t>
  </si>
  <si>
    <t>Almohada</t>
  </si>
  <si>
    <t>$PORTA CEPILLOS DE DIENTES C/ VENTOSA FACES</t>
  </si>
  <si>
    <t>Portacepillos</t>
  </si>
  <si>
    <t>$ETIQUETA PARA MALETAS 3D DECORADA</t>
  </si>
  <si>
    <t>Etiqueta Maleta</t>
  </si>
  <si>
    <t>***ALMOHADA CERVICAL FACES</t>
  </si>
  <si>
    <t>BOLSA ORGANIZA MALETAS CARIBE 26 X 36 CM</t>
  </si>
  <si>
    <t>Organizador</t>
  </si>
  <si>
    <t>$ARIZONA BOLSA PORTADOCUMENTOS C/ASA CACTUS</t>
  </si>
  <si>
    <t>Portadocumentos Viaje</t>
  </si>
  <si>
    <t>***SET 2 FUNDAS DIVERTIDAS PARA TARJETAS</t>
  </si>
  <si>
    <t>EXPOSITOR TACOS DE NOTAS NEON VACIO</t>
  </si>
  <si>
    <t>CA00</t>
  </si>
  <si>
    <t>Productos de Manipulación</t>
  </si>
  <si>
    <t>CA01</t>
  </si>
  <si>
    <t>Manipulación</t>
  </si>
  <si>
    <t>RECAMBIO CRS MINI AGENDA</t>
  </si>
  <si>
    <t>*RECAMBIO CLIP PERSEUS MATE</t>
  </si>
  <si>
    <t>*RECAMBIO CLIP PERSEUS NIQUELADO</t>
  </si>
  <si>
    <t>EXPOSITOR 10 GANCHOS 4 CARGADORES 54BL LR6 24BLR03</t>
  </si>
  <si>
    <t>CA02</t>
  </si>
  <si>
    <t>Expositores Vacios y Component</t>
  </si>
  <si>
    <t>Expositores Vacíos y Componentes</t>
  </si>
  <si>
    <t>EXPOSITOR DE PLIEGOS METALICOS DE   30 VARILLAS</t>
  </si>
  <si>
    <t>EXPOSITOR DE PLIEGOS METALICOS DE   15 VARILLAS</t>
  </si>
  <si>
    <t>EXPOSITOR METACRILATO MILANO</t>
  </si>
  <si>
    <t>EXPOSITOR METACRILATO A-5</t>
  </si>
  <si>
    <t>EXPOSITOR CARTON VACIO</t>
  </si>
  <si>
    <t>EXPOSITOR METACRILATO 8 BOLIGRAFOS</t>
  </si>
  <si>
    <t>EXPOSITOR METACRILATO BISMARK TRANSP. 24 UDS.</t>
  </si>
  <si>
    <t>EXPOSITOR METACRILATO BISMARK VERDE. 24 UNDS.</t>
  </si>
  <si>
    <t>EXPOSITOR METACRILATO BISMARK AMARILLO. 24 UDS</t>
  </si>
  <si>
    <t>EXPOSITOR METACRILATO BISMARK TRANSP.6 UDS.</t>
  </si>
  <si>
    <t>EXPOSITOR METACRILATO BISMARK TRANSPAR. 12 UNDS</t>
  </si>
  <si>
    <t>EXPOSITOR METACRILATO BISMARK ROSA. 12 UDS.</t>
  </si>
  <si>
    <t>EXPOSITOR METACRILATO BISMARK AMARILLO. 12 UDS</t>
  </si>
  <si>
    <t>EXPOSITOR P/ 6 BOLIGRAFOS L. BISMARK</t>
  </si>
  <si>
    <t>EXPOSITOR METRACRILATO MEDIA LUNA 6 UDS.</t>
  </si>
  <si>
    <t>EXPOSITOR METRACRILATO 1 PZA.</t>
  </si>
  <si>
    <t>EXPOSITOR MADERA PARA 16 BOLIGRAFOS</t>
  </si>
  <si>
    <t>EXPOSITOR VERTICAL</t>
  </si>
  <si>
    <t>EXPOSITOR VACIO SIN LLAVEROS REF. 311078</t>
  </si>
  <si>
    <t>EXPOSITOR PARA BLISTERS BOLIGRAFO GEL</t>
  </si>
  <si>
    <t>EXPOSITOR VACIO PEGATINAS PQÑO. COINJU</t>
  </si>
  <si>
    <t>EXPOSITOR VACIO PARA REF. 320432 LAMPARAS BASIC</t>
  </si>
  <si>
    <t>EXPOSITOR METAL VACIO PQÑO P/ABALORIOS -SCRAPBOOK</t>
  </si>
  <si>
    <t>ESTUCHE COMBI (PARA ENCEND. GDE) C1</t>
  </si>
  <si>
    <t>ESTUCHE COMBI(PARA ENCEND. PQÑO) C2</t>
  </si>
  <si>
    <t>ESTUCHE 2 PZAS. CARTON DISPLAY VIOLETA</t>
  </si>
  <si>
    <t>CA03</t>
  </si>
  <si>
    <t>Estuches sin Productos</t>
  </si>
  <si>
    <t>Estuche Manipulación</t>
  </si>
  <si>
    <t>ESTUCHE 2 PZAS. GRIS</t>
  </si>
  <si>
    <t>ESTUCHE 2 PZAS. MADERA ARCON ROJO</t>
  </si>
  <si>
    <t>ESTUCHE 2 PZAS. PLASTICO</t>
  </si>
  <si>
    <t>ESTUCHE PARA LLAVERO</t>
  </si>
  <si>
    <t>ESTUCHE 1 ó 2 PZAS. TERCIOPELO TURQUESA/NEGRO</t>
  </si>
  <si>
    <t>FUNDA 1 PZA. TERCIOPELO</t>
  </si>
  <si>
    <t>*ESTUCHE 1 PZA. EVA</t>
  </si>
  <si>
    <t>CAJA VACIA PLASTICO 94x69x20 mm.</t>
  </si>
  <si>
    <t>CAJA VACIA PLASTICO 94x69x31 mm.</t>
  </si>
  <si>
    <t>CAJA VACIA PLASTICO 115x88x35 mm.</t>
  </si>
  <si>
    <t>ESTUCHE 2 PZAS. LUJO GRIS</t>
  </si>
  <si>
    <t>ESTUCHE 2 PZAS. METAL RELOJ-BOLIG</t>
  </si>
  <si>
    <t>*ESTUCHE 2 PZAS. LUJO C/SOLAPA</t>
  </si>
  <si>
    <t>ESTUCHE 2 PZAS. BISMARK TRANSP.</t>
  </si>
  <si>
    <t>ESTUCHE 1 ó 2 PZAS. TERCIOPELO MARRON</t>
  </si>
  <si>
    <t>*ESTUCHE BUGGY 4 COL. SURT</t>
  </si>
  <si>
    <t>ESTUCHE CAJA METALICA</t>
  </si>
  <si>
    <t>ESTUCHE OVAL NEGRO BOLIGRAFO+LLAVERO</t>
  </si>
  <si>
    <t>ESTUCHE BOLIGRAFOS  6 UDS .W-50231. MARRON</t>
  </si>
  <si>
    <t>ESTUCHE BOLIGRAFOS 12 UDS .W-50230. MARRON</t>
  </si>
  <si>
    <t>ESTUCHE BOLIGRAFOS 12 uds..W-50230. AZUL</t>
  </si>
  <si>
    <t>CAJITA PARA BOLIGRAFOS AZUL / MARRON</t>
  </si>
  <si>
    <t>CARPETA POLIPIEL MUESTRARIOS</t>
  </si>
  <si>
    <t>ESTUCHE 2 PZAS. CARTON DISPLAY NATURAL</t>
  </si>
  <si>
    <t>ESTUCHE 2 PZAS. CARTON DISPLAY VERDE</t>
  </si>
  <si>
    <t>ESTUCHE 2 PZAS LUJO C/ SOLAPA NEGRO</t>
  </si>
  <si>
    <t>ESTUCHE 2 PZAS LUJO C/ SOLAPA AZUL</t>
  </si>
  <si>
    <t>ESTUCHE 2 PZAS.PLASTICO DISPLAY AMARILLO-VERDE</t>
  </si>
  <si>
    <t>ESTUCHE 2 PZAS. PLASTICO DISPLAY GRIS-NEGRO</t>
  </si>
  <si>
    <t>ESTUCHE 2 PZAS. RECT. DOBLE CIERRE PQÑO. VERDE</t>
  </si>
  <si>
    <t>ESTUCHE 1 ó 2 PZAS. BISMARK VERDE</t>
  </si>
  <si>
    <t>ESTUCHE 1 PZA. TERMO-CONFORMADO</t>
  </si>
  <si>
    <t>ESTUCHE BISAGRA 1 PIEZA</t>
  </si>
  <si>
    <t>ESTUCHE 1 PZA. CUERO AZUL</t>
  </si>
  <si>
    <t>ESTUCHE 1 PZA. CUERO MARRON</t>
  </si>
  <si>
    <t>ESTUCHE LUJO 2 PZAS / LIBRO</t>
  </si>
  <si>
    <t>ESTUCHE PLASTICO P1</t>
  </si>
  <si>
    <t>ESTUCHE AZUL TERMO BOLI+ENCEND. PQÑO</t>
  </si>
  <si>
    <t>ESTUCHE AZUL 1 PINZA FLOCADO</t>
  </si>
  <si>
    <t>ESTUCHE VERDE 1 PINZA FLOCADO</t>
  </si>
  <si>
    <t>ESTUCHE BURDEOS 1 PINZA FLOCADO</t>
  </si>
  <si>
    <t>ESTUCHE NEGRO TERMO BOLI+ENCEND. PQÑO</t>
  </si>
  <si>
    <t>ESTUCHE SEMIOVALADO GRIS</t>
  </si>
  <si>
    <t>ESTUCHE NEGRO 1 PINZA FLOCADO</t>
  </si>
  <si>
    <t>ESTUCHE PLASTICO TERMOCONFORMADO GRIS</t>
  </si>
  <si>
    <t>ESTUCHE BURDEOS SIN PINZAS</t>
  </si>
  <si>
    <t>ESTUCHE VERDE 2 PINZAS FLOCADO</t>
  </si>
  <si>
    <t>ESTUCHE NEGRO 2 PINZAS FLOCADO</t>
  </si>
  <si>
    <t>*ESTUCHE BURDEOS TERMO BOL+ENCEND. PQÑO.</t>
  </si>
  <si>
    <t>*ESTUCHE BURDEOS TERMO BOLIGRAFO</t>
  </si>
  <si>
    <t>*ESTUCHE VERDE TERMO BOLIGRAFO</t>
  </si>
  <si>
    <t>*ESTUCHE VERDE TERMO BOL+ENCENDEDOR GDE.</t>
  </si>
  <si>
    <t>*ESTUCHE BURDEOS TERMO BOLI+PLUMA</t>
  </si>
  <si>
    <t>*ESTUCHE AZUL TERMO BOLI+PLUMA</t>
  </si>
  <si>
    <t>*ESTUCHE VERDE TERMO BOLI+PLUMA</t>
  </si>
  <si>
    <t>*ESTUCHE BURDEOS TERMO BOLI+ENCENDED. GDE</t>
  </si>
  <si>
    <t>*ESTUCHE NEGRO TERMO BOLI+PLUMA</t>
  </si>
  <si>
    <t>*ESTUCHE VERDE VACIO</t>
  </si>
  <si>
    <t>*ESTUCHE PLASTICO TERMOCONFORMADO AZUL</t>
  </si>
  <si>
    <t>*ESTUCHE NEGRO CON FUNDA 2 BOLIGRAFOS</t>
  </si>
  <si>
    <t>*ESTUCHE ROJO VACIO</t>
  </si>
  <si>
    <t>*ESTUCHE TERMO AZUL BOLI+ENCEND. GDE</t>
  </si>
  <si>
    <t>*ESTUCHE NEGRO VACIO</t>
  </si>
  <si>
    <t>*ESTUCHE AZUL VACIO</t>
  </si>
  <si>
    <t>*BASES DE PLASTICO ESTUCHES</t>
  </si>
  <si>
    <t>*TAPAS DE PLASTICO ESTUCHE</t>
  </si>
  <si>
    <t>*ESTUCHE NEGRO OVALADO 2 PIEZAS</t>
  </si>
  <si>
    <t>*ESTUCHE NEGRO OVALADO PQÑO</t>
  </si>
  <si>
    <t>*TAPAS DE ESTUCHES 380258-380259</t>
  </si>
  <si>
    <t>*LAMPARITA BL-2 2.5 V X 0.3 A ESFERICA</t>
  </si>
  <si>
    <t>DA00</t>
  </si>
  <si>
    <t>Iluminación Cegasa</t>
  </si>
  <si>
    <t>OA01</t>
  </si>
  <si>
    <t>Bombillas incandescentes</t>
  </si>
  <si>
    <t>Cegasa</t>
  </si>
  <si>
    <t>Bombillas Incandescentes</t>
  </si>
  <si>
    <t>*LPTA XENON T53 2,4VX0,7A BL1</t>
  </si>
  <si>
    <t>*LMPTA C10 XENON T54 3.6 VX 0.8A BL1</t>
  </si>
  <si>
    <t>LMP CEGASA STAND. 25W E27 CLARA</t>
  </si>
  <si>
    <t>LMP CEGASA VELA 25W E14 CLARA</t>
  </si>
  <si>
    <t>LMP CEGASA ESF. 40W E27 CLARA BL2</t>
  </si>
  <si>
    <t>***LPTA HALOGENA 8W</t>
  </si>
  <si>
    <t>OA02</t>
  </si>
  <si>
    <t>Bombillas Halógenas</t>
  </si>
  <si>
    <t>***LMP CEGASA N. CLAS. REFL. 28 W R50 2A E14 BL1</t>
  </si>
  <si>
    <t>***LMP CEGASA N. CLAS. REFL. 42 W R63 2A E27 BL1</t>
  </si>
  <si>
    <t>***LMP CEGASA BIPIN 42W 230V G9 BL1</t>
  </si>
  <si>
    <t>***LMP CEGASA NEW CLAS ESF 42W BL1 E27</t>
  </si>
  <si>
    <t>***LMP CEGASA NEW CLAS ESF 42W BL1 E14</t>
  </si>
  <si>
    <t>***LAMPARA CEGASA NEW CLASS STD 70W E27 CJ1</t>
  </si>
  <si>
    <t>***LAMPARA CEGASA NEW CLASS ESF 28W E27 CJ1</t>
  </si>
  <si>
    <t>***LAMPARA CEGASA NEW CLASS ESF 28W E14 CJ1</t>
  </si>
  <si>
    <t>***LMP CEGASA HALO DICROI 230V 28W GU10 BL1</t>
  </si>
  <si>
    <t>LMP CEGASA NEW CLAS ESF P45 42W 2A E27 BL2</t>
  </si>
  <si>
    <t>***LMP CEGASA NEW CLAS STD A55 70W 2A E27 BL2</t>
  </si>
  <si>
    <t>***LMP CEGASA AH. TWIST FRIA 20W E27 BL1</t>
  </si>
  <si>
    <t>OA03</t>
  </si>
  <si>
    <t>Bombillas Ahorro</t>
  </si>
  <si>
    <t>***LMP CEGASA AHO TWIST 15W E27 BL1 T2 CALI</t>
  </si>
  <si>
    <t>*LMP CEGASA AHO TWIST 20W E27 BL1 T2 FRIA</t>
  </si>
  <si>
    <t>***LMP CEGASA BASIC 20W  E27 8A E27 4UT2 CA</t>
  </si>
  <si>
    <t>***LMP CEGASA AHO BASIC 9W E14 BL1 3T 3U CA</t>
  </si>
  <si>
    <t>LMP CEGASA ADV. ESFERICA 9W BL1 E27 FRIA</t>
  </si>
  <si>
    <t>***LMP CEGASA LED STANDARD 6W E27 BL1 CAL</t>
  </si>
  <si>
    <t>OA04</t>
  </si>
  <si>
    <t>Bombillas LED</t>
  </si>
  <si>
    <t>Bombillas Led</t>
  </si>
  <si>
    <t>LMP CEGASA LED ESFERICA 4W E14 BL1 CALID</t>
  </si>
  <si>
    <t>LMP CEGASA LED ESFERICA 4W E27 BL1 CAL</t>
  </si>
  <si>
    <t>LMP CEGASA LED ESFERICA 4.5W E27 BL1 FRI</t>
  </si>
  <si>
    <t>LMP CEGASA LED VELA 4W E14 BL1 CAL</t>
  </si>
  <si>
    <t>***LMP CEGASA LED FIL STANDARD 4,2W 470LM E27</t>
  </si>
  <si>
    <t>***LMP CEGASA LED FIL STANDARD 6,2W 806LM E27</t>
  </si>
  <si>
    <t>***LMP CEGASA LED FIL VELA 4W 450LM E14 CALIDA</t>
  </si>
  <si>
    <t>***LMP CEGASA LED DIC CRISTAL GU10 5W-60W BL1 CÁLI</t>
  </si>
  <si>
    <t>***LMP CEGASA LED DIC CRISTAL GU10 5W-64W BL1 FRÍA</t>
  </si>
  <si>
    <t>***PLAFON LED CEGASA 10W 800LM 4000K 25*85 CM IP20</t>
  </si>
  <si>
    <t>OA06</t>
  </si>
  <si>
    <t>Luminarias</t>
  </si>
  <si>
    <t>LMP JUPITER VELA 230V 25W E14 (319043)</t>
  </si>
  <si>
    <t>DB00</t>
  </si>
  <si>
    <t>Iluminación Jupiter</t>
  </si>
  <si>
    <t>Jupiter</t>
  </si>
  <si>
    <t>LMP JUPITER VELA 230V 40W E14 (319044)</t>
  </si>
  <si>
    <t>***LMP JUPITER REFL. R63 40W E27 (319060)</t>
  </si>
  <si>
    <t>***LMP JUPITER REFL. R39 30W E14 (319063)</t>
  </si>
  <si>
    <t>***LMP JUPITER ECO ESF. CLASICA 28W E27 (319103)</t>
  </si>
  <si>
    <t>***LMP JUPITER BASIC ECO VELA 42W E14 BL</t>
  </si>
  <si>
    <t>***LMP JUPITER BASIC ECO STAND. CLASICA 42W E27 CJ</t>
  </si>
  <si>
    <t>***LMP JUPITER BASIC ECO ESF CLASICA 28W E27 CJ</t>
  </si>
  <si>
    <t>LMP JUPITER BASIC ECO ESF. CLASICA 28W E14 CJ</t>
  </si>
  <si>
    <t>LMP JUPITER BASIC ECO ESFERICA 42W E14 BL</t>
  </si>
  <si>
    <t>LMP JUPITER BASIC ECO ESFERICA 42W E27 BL</t>
  </si>
  <si>
    <t>LMP JUPITER BASIC ECO REFLECTORA 42W R63 E27 BL</t>
  </si>
  <si>
    <t>***LMP JUPITER BASIC ECO ESFERICA 42W E14 CJ</t>
  </si>
  <si>
    <t>***LMP JUPITER BASIC ECO STANDARD 105W E27 CJ</t>
  </si>
  <si>
    <t>LMP JUPITER BASIC ECO REFLECTORA 28 W R50 E14 CJ</t>
  </si>
  <si>
    <t>LMP JUPITER BASIC ECO REFLECTORA 42W R63 E27 CJ</t>
  </si>
  <si>
    <t>LMP JUPITER AH. DECOR ESF. 5W E27 (319057)</t>
  </si>
  <si>
    <t>***LMP JUPITER AH. POCKET 11W E27 (319047)</t>
  </si>
  <si>
    <t>***LMP JUPITER AHO POCKET 11W E27 BL1 CALIDA</t>
  </si>
  <si>
    <t>***LMP JUPITER AHO ESPIRAL 11W E27 BL1 FRIA</t>
  </si>
  <si>
    <t>***LMP JUPITER AHO ESPIRAL 15W E27 BL1 CALIDA</t>
  </si>
  <si>
    <t>***LMP.JUPITER TWIST 20W E27 BL1 CALID</t>
  </si>
  <si>
    <t>LMP JUPITER AHO TWIST 11W E27 BL1 FRIA</t>
  </si>
  <si>
    <t>LMP JUPITER AHO TWIST 15W E27 BL1 FRIA</t>
  </si>
  <si>
    <t>LMP JUPITER AHO TWIST 9W E14 BL1 CAL</t>
  </si>
  <si>
    <t>***LAMPARA QUITAMIEDOS DULCES SUENOS</t>
  </si>
  <si>
    <t>OA11</t>
  </si>
  <si>
    <t>Lámparas y Flexos</t>
  </si>
  <si>
    <t>Lámparas</t>
  </si>
  <si>
    <t>LAMPARA LECTURA LED FLEXIBLE C/ PINZA</t>
  </si>
  <si>
    <t>******LMP PH PAR 38 VERDE 230-80W E27</t>
  </si>
  <si>
    <t>DC00</t>
  </si>
  <si>
    <t>Iluminación Philips</t>
  </si>
  <si>
    <t>Philips</t>
  </si>
  <si>
    <t>******LMP PH BIPIN 12V 20W GY6,35 4 AÑOS</t>
  </si>
  <si>
    <t>******LMP PH SOFITO OPAL 60W S19</t>
  </si>
  <si>
    <t>******LMP PH ECOHALO LIN. 120W 78MM R7S 230V BL1</t>
  </si>
  <si>
    <t>***LMP PH ECOCLASSIC 18W E14 230V T25L CL 1CT/20</t>
  </si>
  <si>
    <t>***LMP PH AH. GENIE 18W E27</t>
  </si>
  <si>
    <t>******LMP PH SOFT AHO MINI VELA 10 ANOS 8W E14</t>
  </si>
  <si>
    <t>***LANTA T3 AMBIANCE 14W E27 2700K 1PK CAJA COLOR</t>
  </si>
  <si>
    <t>*LMP PH MAS LEDBULB D 6-40W E27 827 A60 CL</t>
  </si>
  <si>
    <t>******LMP PH CorePro LED PLC 8.5W H 830 4P G24q-3</t>
  </si>
  <si>
    <t>OA05</t>
  </si>
  <si>
    <t>Fluorescencia</t>
  </si>
  <si>
    <t>Bombillas Fluorescentes</t>
  </si>
  <si>
    <t>LMP FLUOR. PH TLE 22W 865 (CIRCULAR)</t>
  </si>
  <si>
    <t>***LMP PH MASTER PL-S 2p 9W/840 G23</t>
  </si>
  <si>
    <t>LAMPARA PH DECAGON BARRA 6 FOCOS NIQUEL 6x4.1W 23V</t>
  </si>
  <si>
    <t>LAMPARA PH MERANTI 1 FOCO NIQUEL  1x35W 230V</t>
  </si>
  <si>
    <t>LAMPARA PH MERANTI BARRA 6 FOCOS NIQUEL 6x35W 230V</t>
  </si>
  <si>
    <t>APLIQUE EXTERIOR PH CALGARY INOX 4000K</t>
  </si>
  <si>
    <t>LAMPARA PH CALGARY WALL LAN ANTHRACITE 4000K</t>
  </si>
  <si>
    <t>LAMPARA PH MAUVE PIR ceiling lam white 4x1.5W 2700</t>
  </si>
  <si>
    <t>******LMP PH Rastaban recessed white 1x20W 4000 K</t>
  </si>
  <si>
    <t>LAMPARA PH Rastaban recessed nickel 1x20W 4000K</t>
  </si>
  <si>
    <t>LAMPARA PH Sharatan recessed white 1x20W 4000 K</t>
  </si>
  <si>
    <t>LAMPARA PH Sharatan recessed nickel 1x20W 4000K</t>
  </si>
  <si>
    <t>LAMPARA PH Albireo 4000K recessed white 3x4W</t>
  </si>
  <si>
    <t>LAMPARA PH Albireo 4000K recessed aluminium 3x4W</t>
  </si>
  <si>
    <t>APLIQUE EXTERIOR PH EAGLE NEGRO 4000K</t>
  </si>
  <si>
    <t>OA08</t>
  </si>
  <si>
    <t>Lámparas Descarga</t>
  </si>
  <si>
    <t>Bombillas de Descarga</t>
  </si>
  <si>
    <t>APLIQUE EXTERIOR PH EAGLE REJILLA NEGRO 4000K</t>
  </si>
  <si>
    <t>APLIQUE EXTERIOR PH PARROT INOX 4000K</t>
  </si>
  <si>
    <t>APLIQUE EXTERIOR PH HALO INOX 4000K</t>
  </si>
  <si>
    <t>APLIQUE EXTERIOR PH PEKING NEGRO ASCENDENTE 1x60WV</t>
  </si>
  <si>
    <t>LAMPARA PH UTRECHT WALL LAN INOX 4000K</t>
  </si>
  <si>
    <t>LMP OS HALOGENA HALOSPOT 70 12V 50 W</t>
  </si>
  <si>
    <t>DD00</t>
  </si>
  <si>
    <t>Iluminación Osram</t>
  </si>
  <si>
    <t>Osram</t>
  </si>
  <si>
    <t>****LMP OS HALOGENA ESTANDAR 46W 230V E27</t>
  </si>
  <si>
    <t>***LMP OS HALOGENA VELA 30W 230V E14 BL1</t>
  </si>
  <si>
    <t>***LMP OS HALOGENA ESTANDAR 20W 230V E27</t>
  </si>
  <si>
    <t>****LMP OS HALOGENA ESFERICA 30W 230V E27 BL1</t>
  </si>
  <si>
    <t>LMP OS HALOGENA GLOBO G95 46W 230V E27</t>
  </si>
  <si>
    <t>LMP OS  HALOGENA BIPIN 7W 4000H 12V G4</t>
  </si>
  <si>
    <t>LMP OS BAJO CONSUMO ESPIRAL 12W/827 E14</t>
  </si>
  <si>
    <t>***LMP OS BAJO CONSUMO ESPIRAL 20W/840 E27</t>
  </si>
  <si>
    <t>***LMP OS BAJO CONSUMO TUBOS 11W/865 E27</t>
  </si>
  <si>
    <t>***LMP OS LED ESTANDAR 9W 60 CALIDA MATE E27 REGUL</t>
  </si>
  <si>
    <t>*LMP OS LED ESFERICA 3,2W=25 CALIDA MATE  E14  REG</t>
  </si>
  <si>
    <t>***LMP OS LEDSCLP40D 4,5W/840230VFILE146XBLI1OSRAM</t>
  </si>
  <si>
    <t>***LMP OS LED ESFERICA 3,3W=25 CALIDA CLARA E27  1</t>
  </si>
  <si>
    <t>***LMP OS PARATHOM  PAR16   80 non-dim 120 6,9W/83</t>
  </si>
  <si>
    <t>***LMP OS LEDSCLB40 4W/827 230VGLFR E1410x1OSRAM</t>
  </si>
  <si>
    <t>***LMP OS LED CL A FR 60 non-dim  9W/840 E27 PACK4</t>
  </si>
  <si>
    <t>***LMP OS ST8P-1.5M 19,1W/865 220-240V EM</t>
  </si>
  <si>
    <t>***LMP OS TUBO LED STAR  16,2W/865 1200 MM 30000H</t>
  </si>
  <si>
    <t>***LMP OS ST8S-1.5M 19,1W/840 220-240V EM</t>
  </si>
  <si>
    <t>***LMP OS LED VALUE CL B  FR 40 non-dim  5,7W/827</t>
  </si>
  <si>
    <t>******LMP OS LED VALUE CL A  FR 40 non-dim  6W/827</t>
  </si>
  <si>
    <t>***LMP OS DULUX D LED 13 G24d1 5W/840 - 2 PINES</t>
  </si>
  <si>
    <t>***LMP OS DULUX D/E LED 26 G24q3 10W/840</t>
  </si>
  <si>
    <t>***LMP OS ST8A-0.9m-11.3W-865-EM</t>
  </si>
  <si>
    <t>***LMP OS PARATHOM HQL LED 6000 46W/840 E27</t>
  </si>
  <si>
    <t>*LMP OS LED DICROICA PAR16 36º 5,5W=65 CALIDA GU10</t>
  </si>
  <si>
    <t>******LMP OS LED VALUE  PAR16   50 non-dim 36° 3,6</t>
  </si>
  <si>
    <t>***LMP OS ST8S-1.2m-16.2W-830-EM</t>
  </si>
  <si>
    <t>OSRAM</t>
  </si>
  <si>
    <t>LED</t>
  </si>
  <si>
    <t>*******LMP OS TUBO LED VALUE 17W/865 1200 MM EM 30</t>
  </si>
  <si>
    <t>***LMP OS LED DICROICA MR16 4,6W= 35 GU5.3 CALIDA</t>
  </si>
  <si>
    <t>***LMP OS LED DICROICA PAR16 36º 4,3W=50 CALIDAGU1</t>
  </si>
  <si>
    <t>LMP OS LED DICROICA PAR16 36º 6,9W=80 CALIDA GU101</t>
  </si>
  <si>
    <t>***LMP OS PARATHOM  PAR16   80 non-dim 36° 6,9W/82</t>
  </si>
  <si>
    <t>***LMP OS PARATHOM ADV CL A 150 21W/827 E27 Mate</t>
  </si>
  <si>
    <t>***LMP OS PARATHOM CL P  GL FR 40 non-dim  4W/827</t>
  </si>
  <si>
    <t>***LMP OS PARATHOM+ CL A DSFR 60 non-dim  8,5W/827</t>
  </si>
  <si>
    <t>***LMP OS PARATHOM CL BA  FIL 40 non-dim  4W/827 E</t>
  </si>
  <si>
    <t>******LMP OS PARATHOM  R50   40 non-dim 36° 3,3W/8</t>
  </si>
  <si>
    <t>LMP OS PARATHOM DIM  MR11   20 dim 36° 2,6W/827 GU</t>
  </si>
  <si>
    <t>****LMP OS PARATHOM DIM  PAR38   120 dim 30° 14,5W</t>
  </si>
  <si>
    <t>LMP OS TUBO FLUORESCENTE T8 L 36W/880 SUPERFRIO</t>
  </si>
  <si>
    <t>LMP OS HO 24W/840</t>
  </si>
  <si>
    <t>***CONECTOR OS 1906 PENDULUM BLACK 4X1</t>
  </si>
  <si>
    <t>***LMP OS DoorLED Solar SI</t>
  </si>
  <si>
    <t>***LMP OS SubMARINE LED i 0.6m 840</t>
  </si>
  <si>
    <t>***LMP OS ORBIS 310mm 16W 827-860 Click-CCT</t>
  </si>
  <si>
    <t>***LMP OS ENDURA GARDEN FLOOD 20W 830 SPIKE</t>
  </si>
  <si>
    <t>*LMP FLUOR. ZAP TL8 6.500 K 58 W</t>
  </si>
  <si>
    <t>DE00</t>
  </si>
  <si>
    <t>Iluminación Zap</t>
  </si>
  <si>
    <t>Zap</t>
  </si>
  <si>
    <t>LMP COVIRAN AHO ESP 11W E27 CAL BL1</t>
  </si>
  <si>
    <t>DF00</t>
  </si>
  <si>
    <t>Iluminación Coviran</t>
  </si>
  <si>
    <t>Coviran</t>
  </si>
  <si>
    <t>LMP COVIRAN AHO ESP 11W E27 FR BL1</t>
  </si>
  <si>
    <t>LMP COVIRAN AHO 14W E27 FR BL1</t>
  </si>
  <si>
    <t>LMP COVIRAN AHO 11W E14 CAL BL1</t>
  </si>
  <si>
    <t>LMP SELEX AHO ESP 11W E14 CAL BL1</t>
  </si>
  <si>
    <t>DH00</t>
  </si>
  <si>
    <t>Iluminación Selex</t>
  </si>
  <si>
    <t>Selex</t>
  </si>
  <si>
    <t>LMP SELEX AHO 11W E27 CAL BL1</t>
  </si>
  <si>
    <t>LMP SELEX AHO 11W E14 CAL BL1</t>
  </si>
  <si>
    <t>LMP SELEX AHO ESP 11W E27 CAL BL1</t>
  </si>
  <si>
    <t>LMP SELEX AHO ESP 11W E27 FR BL1</t>
  </si>
  <si>
    <t>*******LMP LED SELEX DICROICA 5W GU10 3000K 400LM</t>
  </si>
  <si>
    <t>LMP LED SELEX ESFERICA 6W E14 5000K 490LM</t>
  </si>
  <si>
    <t>***** LMP LED SELEX ESFERICA 6W E27 3000K 460LM</t>
  </si>
  <si>
    <t>***** LMP LED SELEX ESFERICA 6W E27 5000K 490LM</t>
  </si>
  <si>
    <t>***LMP LED SELEX ESTANDAR 10W E27 5000K 860LM</t>
  </si>
  <si>
    <t>**** LMP LED SELEX VELA 6W E14 3000K 460LM</t>
  </si>
  <si>
    <t>LMP SPAR AHO ESP 11W E14 CAL BL1</t>
  </si>
  <si>
    <t>DI00</t>
  </si>
  <si>
    <t>Iluminación Spar</t>
  </si>
  <si>
    <t>Euromadi</t>
  </si>
  <si>
    <t>LMP SPAR AHO 11W E27 CAL BL1</t>
  </si>
  <si>
    <t>LMP SPAR AHO 11W E14 CAL BL1</t>
  </si>
  <si>
    <t>LMP SPAR AHO 15W E27 FR BL1</t>
  </si>
  <si>
    <t>LMP SPAR AHO ESP 11W E27 CAL BL1</t>
  </si>
  <si>
    <t>LMP LED SPAR ESFERICA 6W E27 5000K 490LM</t>
  </si>
  <si>
    <t>***LMP EROSKI HALO BIPIN BL1 40W 2000</t>
  </si>
  <si>
    <t>DJ00</t>
  </si>
  <si>
    <t>Iluminación Eroski</t>
  </si>
  <si>
    <t>Eroski</t>
  </si>
  <si>
    <t>***LMP EROSKI LINEAL 78mm 120W 2000hrs BL1</t>
  </si>
  <si>
    <t>***LMP EROSKI AHO TUB E14 8W FRIA 8000 BL2</t>
  </si>
  <si>
    <t>***LMP EROSKI AHO ESF E14 7W CALIDA 8000BL2</t>
  </si>
  <si>
    <t>***LMP EROSKI AHO ESF E14 7W FRIA 8000 BL2</t>
  </si>
  <si>
    <t>***LMP EROSKI GLOBO E27 18W FRIA 8000 BL1</t>
  </si>
  <si>
    <t>LAMP LANTA AHO E27 11 W CJ1 FRIA 8000</t>
  </si>
  <si>
    <t>DL00</t>
  </si>
  <si>
    <t>Iluminación Lanta</t>
  </si>
  <si>
    <t>Lanta</t>
  </si>
  <si>
    <t>***LMP LANTA AHO ESP E14 8W CJ1 FRIA 8000</t>
  </si>
  <si>
    <t>***LMP LANTA AHO ESP E27 15W CJ1 CALIDA 8000</t>
  </si>
  <si>
    <t>***LMP LANTA AHO E14 9W CJ1 CALIDA 8000</t>
  </si>
  <si>
    <t>***LMP LANTA AHO E27 11W CJ1 FRIA 8000</t>
  </si>
  <si>
    <t>***LMP LANTA AHO E27 20W CJ1 CALIDA 8000</t>
  </si>
  <si>
    <t>***LMP LANTA AHO ESP E14 9W CJ1 FRIA 8000</t>
  </si>
  <si>
    <t>***LMP LANT AHO ESP E27 20W CJ1 CALIDA 8000</t>
  </si>
  <si>
    <t>***LMP LANTAá AHO ESP E27 20W CJ1 FRIA 8000</t>
  </si>
  <si>
    <t>***LMP LANTA AHO ESF E27 9W CJ1 CAL 10.000</t>
  </si>
  <si>
    <t>***LMP LANTA AHO VL E14 9W CJ1 CALIDA 10.00</t>
  </si>
  <si>
    <t>***LMP LANTA AHO ESP E14 9W CJ1 CALIDA 8000</t>
  </si>
  <si>
    <t>***LMP LANTA AHO ST E27 15W CJ1 DIA 10.000</t>
  </si>
  <si>
    <t>***LINTERNA CEGASA CAMPING FRONTAL 5LEDS</t>
  </si>
  <si>
    <t>EA00</t>
  </si>
  <si>
    <t>Linternas Cegasa</t>
  </si>
  <si>
    <t>PA01</t>
  </si>
  <si>
    <t>Linternas con pilas</t>
  </si>
  <si>
    <t>Linterna</t>
  </si>
  <si>
    <t>***LINTERNA CEGASA DOMESTIC COMPACTA LED</t>
  </si>
  <si>
    <t>***LINTERNA JUPITER INFANTIL BUHOS CON DINAMO</t>
  </si>
  <si>
    <t>EB00</t>
  </si>
  <si>
    <t>Linternas Jupiter</t>
  </si>
  <si>
    <t>LINTERNA LED FLEXIBLE</t>
  </si>
  <si>
    <t>***$LINTERNA PLANA JUPITER FACES CON COLGANTE E IM</t>
  </si>
  <si>
    <t>$LINTERNA JUPITER  MANDO A DISTANCIA CON IMAN</t>
  </si>
  <si>
    <t>***COLGANTE LED PARA CREMALLERAS</t>
  </si>
  <si>
    <t>***LINTERNA REGULABLE 1 LED DISPLAY 12 UDS</t>
  </si>
  <si>
    <t>EC00</t>
  </si>
  <si>
    <t>Linternas Zap</t>
  </si>
  <si>
    <t>MASTERCONE CEGASA MC100  2ML</t>
  </si>
  <si>
    <t>Esta en 5 pallets mixtos de SEÑALIZACION</t>
  </si>
  <si>
    <t>FA00</t>
  </si>
  <si>
    <t>Energía Cegasa</t>
  </si>
  <si>
    <t>QA09</t>
  </si>
  <si>
    <t>Señalización y Balizamiento</t>
  </si>
  <si>
    <t>HITO VERDE CEGASA MKI-75 75 CMS.</t>
  </si>
  <si>
    <t>REDUCTOR VELOCIDAD 5CM AMARILL</t>
  </si>
  <si>
    <t>CATADIOPT CEGASA  D.ONDA AMB/B</t>
  </si>
  <si>
    <t>FOCO SECUN CEGASA SB 47 XF</t>
  </si>
  <si>
    <t>GIRATORIO CEGASA RHR-12 RP 55W</t>
  </si>
  <si>
    <t>GIRATORIO CEGASA RHR-24 RP 70W</t>
  </si>
  <si>
    <t>BALIZAMIENTOS BARRERA MODULAR 1 25 4</t>
  </si>
  <si>
    <t>CONO SENALIZACION  50 CM</t>
  </si>
  <si>
    <t>CONO DE PVC 75CM. 1 BANDA REFLECTANTE</t>
  </si>
  <si>
    <t>MALLA PLÁSTICO 1X50M</t>
  </si>
  <si>
    <t>MARCADOR CEGASA AZUL</t>
  </si>
  <si>
    <t>HITO AUTOVIA 45 BLANCO HI MURO</t>
  </si>
  <si>
    <t>DELIMITADOR DE VIA ENCAJABLE 800 ROJO</t>
  </si>
  <si>
    <t>BALIZA INCANDESCENTE  2 CARAS 2 P</t>
  </si>
  <si>
    <t>BALIZA XENON FLASH 1 CARA 2 P</t>
  </si>
  <si>
    <t>BALIZA LED CONO 5  LR20</t>
  </si>
  <si>
    <t>Blitz</t>
  </si>
  <si>
    <t>REDUCTOR VELOCIDAD 3X50 AMARIILO</t>
  </si>
  <si>
    <t>REDUCTOR VELOCIDAD 3 X 50 NEGRO</t>
  </si>
  <si>
    <t>SOPORTE UNIVERSAL JUPITER SUB</t>
  </si>
  <si>
    <t>FB00</t>
  </si>
  <si>
    <t>Energía Jupiter</t>
  </si>
  <si>
    <t>***RECOGEDOR CORRAL</t>
  </si>
  <si>
    <t>FJ00</t>
  </si>
  <si>
    <t>Energía Corral</t>
  </si>
  <si>
    <t>QA07</t>
  </si>
  <si>
    <t>Pastores y accesorios</t>
  </si>
  <si>
    <t>Corral</t>
  </si>
  <si>
    <t>Recogedor Corral</t>
  </si>
  <si>
    <t>***GUANTES CEGASA 3 CAPAS SUPER REFORZADO TM</t>
  </si>
  <si>
    <t>GA00</t>
  </si>
  <si>
    <t>Guantes Cegasa</t>
  </si>
  <si>
    <t>RA01</t>
  </si>
  <si>
    <t>Menaje</t>
  </si>
  <si>
    <t>Guantes Menaje</t>
  </si>
  <si>
    <t>***GUANTES ZAP HORNO NEOPRENO MANOPLA</t>
  </si>
  <si>
    <t>*GUANTES CEGASA LATEX MULTIUSOS DESECH. PQ CJ100</t>
  </si>
  <si>
    <t>RA02</t>
  </si>
  <si>
    <t>Desechables</t>
  </si>
  <si>
    <t>Guantes Desechables</t>
  </si>
  <si>
    <t>***GUANTES CEGASA NITRILO DESECHABLE PQ (6-6,5) C1</t>
  </si>
  <si>
    <t>***GUANTES CEGASA LATEX FLOCADO NARANJA MD 7 7.5</t>
  </si>
  <si>
    <t>RA03</t>
  </si>
  <si>
    <t>Industriales</t>
  </si>
  <si>
    <t>Guantes Industriales</t>
  </si>
  <si>
    <t>***GUANTES CEGASA NITRILO REFORZADO NEGRO T8 GRAN</t>
  </si>
  <si>
    <t>*GUANTES CEGASA NITRILO REFORZADO NEGRO T8 PAR</t>
  </si>
  <si>
    <t>****GUANTES CEGASA PIEL FLOR ALGODON T10 GRANEL</t>
  </si>
  <si>
    <t>*GUANTES EROSKI TACTO SENSIBLE T.P.</t>
  </si>
  <si>
    <t>GC00</t>
  </si>
  <si>
    <t>Guantes Eroski</t>
  </si>
  <si>
    <t>*GUANTES EROSKI FLOCADO T.G.</t>
  </si>
  <si>
    <t>*GUANTES EROSKI SATINADO E.BASIC T.P.</t>
  </si>
  <si>
    <t>*GUANTES EROSKI DUOPROTEC. T.M.</t>
  </si>
  <si>
    <t>*GUANTES EROSKI DESECHABLE LATEX SAT.T.G. 10 UN</t>
  </si>
  <si>
    <t>*GUANTES EROSKI DESECHABLE VINILO T.M .10 UN</t>
  </si>
  <si>
    <t>*GUANTES LEADER PRICE LATEX T.M. MULT. CAJA 10 PC</t>
  </si>
  <si>
    <t>GF00</t>
  </si>
  <si>
    <t>Guantes Leader Price Gadisa</t>
  </si>
  <si>
    <t>Leader Price</t>
  </si>
  <si>
    <t>RAID ELECTRICO PASTILLAS RECAMBIO</t>
  </si>
  <si>
    <t>HA00</t>
  </si>
  <si>
    <t>Hogar</t>
  </si>
  <si>
    <t>HA02</t>
  </si>
  <si>
    <t>Limpieza y Hogar</t>
  </si>
  <si>
    <t>Raid</t>
  </si>
  <si>
    <t>Insecticidas</t>
  </si>
  <si>
    <t>RAID MAX CUCAS 300 ML</t>
  </si>
  <si>
    <t>PATO BLOC RECAMBIO (2 Uds)</t>
  </si>
  <si>
    <t>Pato</t>
  </si>
  <si>
    <t>Limpiador</t>
  </si>
  <si>
    <t>TIRA DISPENSADORA POLIL RAID</t>
  </si>
  <si>
    <t>RAID</t>
  </si>
  <si>
    <t>RAID RASTREROS AER ACCION INM 400 ML</t>
  </si>
  <si>
    <t>POLIL BY RAID COLGADOR 2 UDS COLONIA</t>
  </si>
  <si>
    <t>RAID MULTI-INSECTOS AER 400ML</t>
  </si>
  <si>
    <t>RAID ELEC LIQUIDO REC 30 NOCHES</t>
  </si>
  <si>
    <t>EXPOSITOR JOHNSON VACIO 48 UDS POLIL</t>
  </si>
  <si>
    <t>Johnson</t>
  </si>
  <si>
    <t>Expositor Johnson</t>
  </si>
  <si>
    <t>***+THE SECRET SATURDAYS SALVAMANTEL PVC</t>
  </si>
  <si>
    <t>HA03</t>
  </si>
  <si>
    <t>Cocina y ReposterÍa</t>
  </si>
  <si>
    <t>Salvamanteles</t>
  </si>
  <si>
    <t>***RASPADOR MINI MULTIUSOS 2 PCSBLISTER</t>
  </si>
  <si>
    <t>Raspador</t>
  </si>
  <si>
    <t>$CAPSULAS DE PAPEL PARA CUPCAKES Ø 11,4 CM - 48 UD</t>
  </si>
  <si>
    <t>Repostería</t>
  </si>
  <si>
    <t>CAPSULAS DE PAPEL PARA CUPCAKES Ø 8 CM - 48 UDS</t>
  </si>
  <si>
    <t>CAPSULAS DE PAPEL PARA CUPCAKES  6 CM - 100 UDS</t>
  </si>
  <si>
    <t>BLONDA DE PAPEL PASTELERIA REDONDA Ø 32 CM - 20 UD</t>
  </si>
  <si>
    <t>BLONDA PAPEL PASTELERIA RECTANG. 36 X 26 CM- 20 UD</t>
  </si>
  <si>
    <t>BLONDA PAPEL PASTELERIA REDONDA Ø 26,5 CM - 20 UDS</t>
  </si>
  <si>
    <t>CUBRE CUPCAKES INFANTIL  12 DECORADOS 12 PINCHOS</t>
  </si>
  <si>
    <t>SET MOLDES CUP CAKES Y PALILLOS INFANTIL 18X2 UNDS</t>
  </si>
  <si>
    <t>Lefant Home</t>
  </si>
  <si>
    <t>BANDEJA PARA CUPCAKES INF. 30 CM 4 pinchos /4 mold</t>
  </si>
  <si>
    <t>BANDEJA CUP CAKES 2 PISOS 30+24,5 CM.</t>
  </si>
  <si>
    <t>$BASE PARA REPOSTERIA 30 CM + 6 MOLDES CUPCAKE</t>
  </si>
  <si>
    <t>SALVADEDOS SILICONA ELEPHANT HOME  COLORES SUR</t>
  </si>
  <si>
    <t>Salvadedos</t>
  </si>
  <si>
    <t>MOLDE MARIPOSA SILICONA ELEPHANT HOME  COL SUR</t>
  </si>
  <si>
    <t>*MOLDE SAVARIN SILICONA ELEPHANT HOME COLORES SU</t>
  </si>
  <si>
    <t>MOLDE FIGURAS SILICONA ELEPHANT HOME MOD. SURTIDOS</t>
  </si>
  <si>
    <t>KIT CUPCAKE SILICONA ELEPHANT HOME COL SUR</t>
  </si>
  <si>
    <t>KIT MACARON SILICONA ELEPHANT HOME COL SUR</t>
  </si>
  <si>
    <t>***12 SALVAMANTELES INDIVIDUALES ACABADO PIZARRA</t>
  </si>
  <si>
    <t>TAPON VACIADOR DE AIRE PARA ESPUMOSOS</t>
  </si>
  <si>
    <t>Tapón Vino</t>
  </si>
  <si>
    <t>VERTEDOR ANTIGOTEO CON ESCANCIADOR DE VINO</t>
  </si>
  <si>
    <t>$BLOC MANTELES PAPEL INFANTILES ACTIVIDADES 24 UDS</t>
  </si>
  <si>
    <t>$BLOC MANTELES PAPEL DECORADOS 24 UDS.</t>
  </si>
  <si>
    <t>BANDEJA 5 UDS. PARA ENCENDEDORES</t>
  </si>
  <si>
    <t>HA04</t>
  </si>
  <si>
    <t>Encendedores</t>
  </si>
  <si>
    <t>***ENCENDEDOR COCINA ZAP PQÑO COLORES SOLIDOS</t>
  </si>
  <si>
    <t>*ENCENDEDOR COCINA ZAP ARCO BICOLOR</t>
  </si>
  <si>
    <t>***MAQUINILLA AFEITAR JUPITER DESECH. 3HJ./BOLSA 5</t>
  </si>
  <si>
    <t>HA05</t>
  </si>
  <si>
    <t>Higiene Personal</t>
  </si>
  <si>
    <t>Maquinilla Afeitar</t>
  </si>
  <si>
    <t>***PULSERA ANTI MOSQUITOS AJUSTABLE 6 COLORES</t>
  </si>
  <si>
    <t>Repelente</t>
  </si>
  <si>
    <t>***CEPILLO DE DIENTES JUPITER INFANTIL COCHE 2 UDS</t>
  </si>
  <si>
    <t>Cepillo Dientes</t>
  </si>
  <si>
    <t>***CEPILLO DE DIENTES JUPITER INFANTIL AVESTRUZ 2</t>
  </si>
  <si>
    <t>***CEPILLO DE DIENTES JUPITER INFANTIL C/ RELOJ AR</t>
  </si>
  <si>
    <t>***CEPILLO DE DIENTES JUPITER + 2 RECAMBIOS COLOR</t>
  </si>
  <si>
    <t>***CEPILLO DE DIENTES JUPITER INFANTIL COLORIN 2 U</t>
  </si>
  <si>
    <t>***CEPILLO DIENTES JUPITER ADULTO C/ CAJA PORTADOR</t>
  </si>
  <si>
    <t>***PLANCHA VAPOR SOLAC OPTIMA 2.0 2400W PV2013</t>
  </si>
  <si>
    <t>IA00</t>
  </si>
  <si>
    <t>PAE Solac</t>
  </si>
  <si>
    <t>SA01</t>
  </si>
  <si>
    <t>PAE planchado</t>
  </si>
  <si>
    <t>Solac</t>
  </si>
  <si>
    <t>Centro Planchado</t>
  </si>
  <si>
    <t>***ACCESORIOS ASPIRADOR ROBOT SOLAC AD3510</t>
  </si>
  <si>
    <t>SA02</t>
  </si>
  <si>
    <t>PAE Aspiración y Limpieza</t>
  </si>
  <si>
    <t>Accesorios Aspirador</t>
  </si>
  <si>
    <t>***ASPIRADOR SOLAC CON BOLSA NEW PICCOLO 700W AB27</t>
  </si>
  <si>
    <t>Aspirador</t>
  </si>
  <si>
    <t>***CAPPUCCINADOR CAFETERAS SOLAC AD3550</t>
  </si>
  <si>
    <t>SA03</t>
  </si>
  <si>
    <t>PAE Cocina</t>
  </si>
  <si>
    <t>Cappuccinador</t>
  </si>
  <si>
    <t>***CAFETERA ESPRESSO MONOD. SOLAC FREECOF. RED CE4</t>
  </si>
  <si>
    <t>Cafetera</t>
  </si>
  <si>
    <t>***EXPRIMIDOR SOLAC NEW CITRO 100W INOX EX6157</t>
  </si>
  <si>
    <t>Exprimidor</t>
  </si>
  <si>
    <t>***DEPILCENTER SOLAC PROFESIONAL DC7500</t>
  </si>
  <si>
    <t>SA04</t>
  </si>
  <si>
    <t>PAE Cuidado Personal</t>
  </si>
  <si>
    <t>Depiladoras</t>
  </si>
  <si>
    <t>***ET8936 SOLAC EMISOR TERM.PROG 6EL 750W</t>
  </si>
  <si>
    <t>SA06</t>
  </si>
  <si>
    <t>PAE Calefacción</t>
  </si>
  <si>
    <t>Emisores Térmicos</t>
  </si>
  <si>
    <t>***QUITAPELUSAS SOLAC MULTIUSO Q603</t>
  </si>
  <si>
    <t>SA07</t>
  </si>
  <si>
    <t>PAE Textil</t>
  </si>
  <si>
    <t>Quita Pelusas</t>
  </si>
  <si>
    <t>***MASAJEADOR SHIATSU MASSAGER ME7705</t>
  </si>
  <si>
    <t>SA08</t>
  </si>
  <si>
    <t>PAE Bienestar</t>
  </si>
  <si>
    <t>Masajeadores</t>
  </si>
  <si>
    <t>CC8980 SOLAC CALENTADOR CERAMIC PORTATIL</t>
  </si>
  <si>
    <t>Calentador</t>
  </si>
  <si>
    <t>***CODERA SOLAC RECARGABLE THERMOSPORT CT8721</t>
  </si>
  <si>
    <t>Almohadilla Eléctrica</t>
  </si>
  <si>
    <t>***JUNTA SILICONA 24 CM PARA OLLA TAURUS</t>
  </si>
  <si>
    <t>IB00</t>
  </si>
  <si>
    <t>PAE Taurus</t>
  </si>
  <si>
    <t>Taurus</t>
  </si>
  <si>
    <t>Olla</t>
  </si>
  <si>
    <t>*BATIDORA DE VARILLA TAURUS ROBOT 600 INOX</t>
  </si>
  <si>
    <t>Batidora</t>
  </si>
  <si>
    <t>***VENTILADOR TAURUS SERIE IBERIA PONENT 16C</t>
  </si>
  <si>
    <t>SA05</t>
  </si>
  <si>
    <t>PAE Ventilación</t>
  </si>
  <si>
    <t>Ventilador</t>
  </si>
  <si>
    <t>***VENTILADOR TAURUS SERIE IBERIA PONENT 16C ELEGA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</si>
</sst>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0" borderId="3" xfId="0" applyBorder="1"/>
    <xf numFmtId="0" fontId="0" fillId="0" borderId="1" xfId="0" applyBorder="1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2" borderId="1" xfId="0" applyNumberFormat="1" applyFill="1" applyBorder="1"/>
    <xf numFmtId="0" fontId="0" fillId="4" borderId="1" xfId="0" applyFill="1" applyBorder="1"/>
    <xf numFmtId="3" fontId="0" fillId="2" borderId="1" xfId="1" applyNumberFormat="1" applyFont="1" applyFill="1" applyBorder="1"/>
    <xf numFmtId="0" fontId="0" fillId="5" borderId="1" xfId="0" applyFill="1" applyBorder="1"/>
    <xf numFmtId="0" fontId="3" fillId="0" borderId="3" xfId="0" applyFont="1" applyBorder="1"/>
    <xf numFmtId="0" fontId="0" fillId="2" borderId="0" xfId="0" applyFill="1"/>
    <xf numFmtId="0" fontId="0" fillId="3" borderId="0" xfId="0" applyFill="1" applyAlignment="1">
      <alignment horizontal="center"/>
    </xf>
    <xf numFmtId="3" fontId="0" fillId="3" borderId="0" xfId="0" applyNumberFormat="1" applyFill="1" applyAlignment="1">
      <alignment horizontal="center"/>
    </xf>
    <xf numFmtId="3" fontId="0" fillId="2" borderId="0" xfId="0" applyNumberFormat="1" applyFill="1"/>
    <xf numFmtId="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stocks%20y%20LIQUIDACIONES%20Almacen/Liquidaciones%2025%20mayo/160522_Stock_Pasillo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0.4\antonio\Users\Usuario\Desktop\stocks%20y%20LIQUIDACIONES%20Almacen\Liquidaciones%2025%20mayo\160522_Stock_Almacen.xls.tx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DATOS"/>
      <sheetName val="Hoja4"/>
      <sheetName val="Hoja2"/>
      <sheetName val="Hoja3"/>
    </sheetNames>
    <sheetDataSet>
      <sheetData sheetId="0"/>
      <sheetData sheetId="1"/>
      <sheetData sheetId="2"/>
      <sheetData sheetId="3">
        <row r="1">
          <cell r="A1" t="str">
            <v>MALETAS BAJA</v>
          </cell>
          <cell r="B1" t="str">
            <v>MALETAS DESCATALOGADAS</v>
          </cell>
          <cell r="C1">
            <v>11511</v>
          </cell>
          <cell r="D1" t="str">
            <v> 1</v>
          </cell>
        </row>
        <row r="2">
          <cell r="A2">
            <v>301393</v>
          </cell>
          <cell r="B2" t="str">
            <v>FINO LOTUS PLUMA NEGRO CAPUCHON DORADO</v>
          </cell>
          <cell r="C2">
            <v>10431</v>
          </cell>
          <cell r="D2" t="str">
            <v> 22</v>
          </cell>
        </row>
        <row r="3">
          <cell r="A3">
            <v>301393</v>
          </cell>
          <cell r="B3" t="str">
            <v>FINO LOTUS PLUMA NEGRO CAPUCHON DORADO</v>
          </cell>
          <cell r="C3">
            <v>10431</v>
          </cell>
          <cell r="D3" t="str">
            <v> 4</v>
          </cell>
        </row>
        <row r="4">
          <cell r="A4">
            <v>301393</v>
          </cell>
          <cell r="B4" t="str">
            <v>FINO LOTUS PLUMA NEGRO CAPUCHON DORADO</v>
          </cell>
          <cell r="C4">
            <v>10431</v>
          </cell>
          <cell r="D4" t="str">
            <v> 19</v>
          </cell>
        </row>
        <row r="5">
          <cell r="A5">
            <v>301393</v>
          </cell>
          <cell r="B5" t="str">
            <v>FINO LOTUS PLUMA NEGRO CAPUCHON DORADO</v>
          </cell>
          <cell r="C5">
            <v>10431</v>
          </cell>
          <cell r="D5" t="str">
            <v> 19</v>
          </cell>
        </row>
        <row r="6">
          <cell r="A6">
            <v>301394</v>
          </cell>
          <cell r="B6" t="str">
            <v>FINO LOTUS PLUMA NEGRO</v>
          </cell>
          <cell r="C6">
            <v>10431</v>
          </cell>
          <cell r="D6" t="str">
            <v> 4</v>
          </cell>
        </row>
        <row r="7">
          <cell r="A7">
            <v>301402</v>
          </cell>
          <cell r="B7" t="str">
            <v>BERLIN PLUMA MARMOL AZUL LOTUS</v>
          </cell>
          <cell r="C7">
            <v>10431</v>
          </cell>
          <cell r="D7" t="str">
            <v> 210</v>
          </cell>
        </row>
        <row r="8">
          <cell r="A8">
            <v>301404</v>
          </cell>
          <cell r="B8" t="str">
            <v>BERLIN PLUMA MARMOL VERDE LOTUS</v>
          </cell>
          <cell r="C8">
            <v>10431</v>
          </cell>
          <cell r="D8" t="str">
            <v> 50</v>
          </cell>
        </row>
        <row r="9">
          <cell r="A9">
            <v>301417</v>
          </cell>
          <cell r="B9" t="str">
            <v>SILVERTON LOTUS PLUMA AZUL</v>
          </cell>
          <cell r="C9">
            <v>10431</v>
          </cell>
          <cell r="D9" t="str">
            <v> 3</v>
          </cell>
        </row>
        <row r="10">
          <cell r="A10">
            <v>301472</v>
          </cell>
          <cell r="B10" t="str">
            <v>RALLY LOTUS PORTAMINAS BURDEOS</v>
          </cell>
          <cell r="C10">
            <v>10431</v>
          </cell>
          <cell r="D10" t="str">
            <v> 250</v>
          </cell>
        </row>
        <row r="11">
          <cell r="A11">
            <v>302030</v>
          </cell>
          <cell r="B11" t="str">
            <v>STCH LOTUS BOLIGRAFO MARMOL VERDE</v>
          </cell>
          <cell r="C11">
            <v>10431</v>
          </cell>
          <cell r="D11" t="str">
            <v> 209</v>
          </cell>
        </row>
        <row r="12">
          <cell r="A12">
            <v>302100</v>
          </cell>
          <cell r="B12" t="str">
            <v>STCH LOTUS PLUMA MARMOL AZUL</v>
          </cell>
          <cell r="C12">
            <v>10431</v>
          </cell>
          <cell r="D12" t="str">
            <v> 1</v>
          </cell>
        </row>
        <row r="13">
          <cell r="A13">
            <v>302100</v>
          </cell>
          <cell r="B13" t="str">
            <v>STCH LOTUS PLUMA MARMOL AZUL</v>
          </cell>
          <cell r="C13">
            <v>10431</v>
          </cell>
          <cell r="D13" t="str">
            <v> 38</v>
          </cell>
        </row>
        <row r="14">
          <cell r="A14">
            <v>302100</v>
          </cell>
          <cell r="B14" t="str">
            <v>STCH LOTUS PLUMA MARMOL AZUL</v>
          </cell>
          <cell r="C14">
            <v>10431</v>
          </cell>
          <cell r="D14" t="str">
            <v> 6</v>
          </cell>
        </row>
        <row r="15">
          <cell r="A15">
            <v>302100</v>
          </cell>
          <cell r="B15" t="str">
            <v>STCH LOTUS PLUMA MARMOL AZUL</v>
          </cell>
          <cell r="C15">
            <v>10431</v>
          </cell>
          <cell r="D15" t="str">
            <v> 44</v>
          </cell>
        </row>
        <row r="16">
          <cell r="A16">
            <v>302100</v>
          </cell>
          <cell r="B16" t="str">
            <v>STCH LOTUS PLUMA MARMOL AZUL</v>
          </cell>
          <cell r="C16">
            <v>10431</v>
          </cell>
          <cell r="D16" t="str">
            <v> 38</v>
          </cell>
        </row>
        <row r="17">
          <cell r="A17">
            <v>302102</v>
          </cell>
          <cell r="B17" t="str">
            <v>STCH LOTUS PLUMA MARMOL VERDE</v>
          </cell>
          <cell r="C17">
            <v>10431</v>
          </cell>
          <cell r="D17" t="str">
            <v> 48</v>
          </cell>
        </row>
        <row r="18">
          <cell r="A18">
            <v>302102</v>
          </cell>
          <cell r="B18" t="str">
            <v>STCH LOTUS PLUMA MARMOL VERDE</v>
          </cell>
          <cell r="C18">
            <v>10431</v>
          </cell>
          <cell r="D18" t="str">
            <v> 39</v>
          </cell>
        </row>
        <row r="19">
          <cell r="A19">
            <v>302102</v>
          </cell>
          <cell r="B19" t="str">
            <v>STCH LOTUS PLUMA MARMOL VERDE</v>
          </cell>
          <cell r="C19">
            <v>10431</v>
          </cell>
          <cell r="D19" t="str">
            <v> 44</v>
          </cell>
        </row>
        <row r="20">
          <cell r="A20">
            <v>302102</v>
          </cell>
          <cell r="B20" t="str">
            <v>STCH LOTUS PLUMA MARMOL VERDE</v>
          </cell>
          <cell r="C20">
            <v>10431</v>
          </cell>
          <cell r="D20" t="str">
            <v> 6</v>
          </cell>
        </row>
        <row r="21">
          <cell r="A21">
            <v>304861</v>
          </cell>
          <cell r="B21" t="str">
            <v>MISTER BISMARK BOLIGRAFO ORO/PLATA C/EST. GUAFLEX</v>
          </cell>
          <cell r="C21">
            <v>10431</v>
          </cell>
          <cell r="D21" t="str">
            <v> 58</v>
          </cell>
        </row>
        <row r="22">
          <cell r="A22">
            <v>304861</v>
          </cell>
          <cell r="B22" t="str">
            <v>MISTER BISMARK BOLIGRAFO ORO/PLATA C/EST. GUAFLEX</v>
          </cell>
          <cell r="C22">
            <v>10431</v>
          </cell>
          <cell r="D22" t="str">
            <v> 45</v>
          </cell>
        </row>
        <row r="23">
          <cell r="A23">
            <v>304861</v>
          </cell>
          <cell r="B23" t="str">
            <v>MISTER BISMARK BOLIGRAFO ORO/PLATA C/EST. GUAFLEX</v>
          </cell>
          <cell r="C23">
            <v>10431</v>
          </cell>
          <cell r="D23" t="str">
            <v> 45</v>
          </cell>
        </row>
        <row r="24">
          <cell r="A24">
            <v>304865</v>
          </cell>
          <cell r="B24" t="str">
            <v>MISTER BISMARK BOLIGRAFO NEGRO/ORO C/EST. GUAFLEX</v>
          </cell>
          <cell r="C24">
            <v>10431</v>
          </cell>
          <cell r="D24" t="str">
            <v> 45</v>
          </cell>
        </row>
        <row r="25">
          <cell r="A25">
            <v>304865</v>
          </cell>
          <cell r="B25" t="str">
            <v>MISTER BISMARK BOLIGRAFO NEGRO/ORO C/EST. GUAFLEX</v>
          </cell>
          <cell r="C25">
            <v>10431</v>
          </cell>
          <cell r="D25" t="str">
            <v> 45</v>
          </cell>
        </row>
        <row r="26">
          <cell r="A26">
            <v>304865</v>
          </cell>
          <cell r="B26" t="str">
            <v>MISTER BISMARK BOLIGRAFO NEGRO/ORO C/EST. GUAFLEX</v>
          </cell>
          <cell r="C26">
            <v>10431</v>
          </cell>
          <cell r="D26" t="str">
            <v> 68</v>
          </cell>
        </row>
        <row r="27">
          <cell r="A27">
            <v>304866</v>
          </cell>
          <cell r="B27" t="str">
            <v>BOLIGRAFO BRUSELAS BISMARK NEGRO</v>
          </cell>
          <cell r="C27">
            <v>10431</v>
          </cell>
          <cell r="D27" t="str">
            <v> 1218</v>
          </cell>
        </row>
        <row r="28">
          <cell r="A28">
            <v>305016</v>
          </cell>
          <cell r="B28" t="str">
            <v>MILLENIUM BISMARK BOLIGR.NEGRO-PLATA</v>
          </cell>
          <cell r="C28">
            <v>10431</v>
          </cell>
          <cell r="D28" t="str">
            <v> 45</v>
          </cell>
        </row>
        <row r="29">
          <cell r="A29">
            <v>305016</v>
          </cell>
          <cell r="B29" t="str">
            <v>MILLENIUM BISMARK BOLIGR.NEGRO-PLATA</v>
          </cell>
          <cell r="C29">
            <v>10431</v>
          </cell>
          <cell r="D29" t="str">
            <v> 44</v>
          </cell>
        </row>
        <row r="30">
          <cell r="A30">
            <v>305016</v>
          </cell>
          <cell r="B30" t="str">
            <v>MILLENIUM BISMARK BOLIGR.NEGRO-PLATA</v>
          </cell>
          <cell r="C30">
            <v>10431</v>
          </cell>
          <cell r="D30" t="str">
            <v> 176</v>
          </cell>
        </row>
        <row r="31">
          <cell r="A31">
            <v>305016</v>
          </cell>
          <cell r="B31" t="str">
            <v>MILLENIUM BISMARK BOLIGR.NEGRO-PLATA</v>
          </cell>
          <cell r="C31">
            <v>10431</v>
          </cell>
          <cell r="D31" t="str">
            <v> 1</v>
          </cell>
        </row>
        <row r="32">
          <cell r="A32">
            <v>305021</v>
          </cell>
          <cell r="B32" t="str">
            <v>3 EN 1 BOLIGRAFO ZODIAC VERDE</v>
          </cell>
          <cell r="C32">
            <v>10431</v>
          </cell>
          <cell r="D32" t="str">
            <v> 254</v>
          </cell>
        </row>
        <row r="33">
          <cell r="A33">
            <v>310272</v>
          </cell>
          <cell r="B33" t="str">
            <v>BOLIGRAFO CUERO NEGRO</v>
          </cell>
          <cell r="C33">
            <v>10431</v>
          </cell>
          <cell r="D33" t="str">
            <v> 241</v>
          </cell>
        </row>
        <row r="34">
          <cell r="A34">
            <v>380084</v>
          </cell>
          <cell r="B34" t="str">
            <v>BOLIGRAFO NESS NESR ROJO</v>
          </cell>
          <cell r="C34">
            <v>10431</v>
          </cell>
          <cell r="D34" t="str">
            <v> 589</v>
          </cell>
        </row>
        <row r="35">
          <cell r="A35">
            <v>380085</v>
          </cell>
          <cell r="B35" t="str">
            <v>BOLIGRAFO NESS NESS NEGRO</v>
          </cell>
          <cell r="C35">
            <v>10431</v>
          </cell>
          <cell r="D35" t="str">
            <v> 1645</v>
          </cell>
        </row>
        <row r="36">
          <cell r="A36">
            <v>380372</v>
          </cell>
          <cell r="B36" t="str">
            <v>BOLIGRAFO ROUNDMATIC PLATA</v>
          </cell>
          <cell r="C36">
            <v>10431</v>
          </cell>
          <cell r="D36" t="str">
            <v> 200</v>
          </cell>
        </row>
        <row r="37">
          <cell r="A37">
            <v>380373</v>
          </cell>
          <cell r="B37" t="str">
            <v>BOLIGRAFO ANFAN AWMB AZUL</v>
          </cell>
          <cell r="C37">
            <v>10431</v>
          </cell>
          <cell r="D37" t="str">
            <v> 300</v>
          </cell>
        </row>
        <row r="38">
          <cell r="A38">
            <v>380411</v>
          </cell>
          <cell r="B38" t="str">
            <v>BOLIGRAFO NEGRO PLATA ARO FINO NIQUELADO</v>
          </cell>
          <cell r="C38">
            <v>10431</v>
          </cell>
          <cell r="D38" t="str">
            <v> 641</v>
          </cell>
        </row>
        <row r="39">
          <cell r="A39">
            <v>380861</v>
          </cell>
          <cell r="B39" t="str">
            <v>BOLIGRAFO SIRIO METALIZ. AZUL</v>
          </cell>
          <cell r="C39">
            <v>10431</v>
          </cell>
          <cell r="D39" t="str">
            <v> 15000</v>
          </cell>
        </row>
        <row r="40">
          <cell r="A40">
            <v>380064</v>
          </cell>
          <cell r="B40" t="str">
            <v>BOLIGRAFO MAX MAXS NEGRO</v>
          </cell>
          <cell r="C40">
            <v>10451</v>
          </cell>
          <cell r="D40" t="str">
            <v> 59</v>
          </cell>
        </row>
        <row r="41">
          <cell r="A41">
            <v>380065</v>
          </cell>
          <cell r="B41" t="str">
            <v>BOLIGRAFO MAX MAXG VERDE</v>
          </cell>
          <cell r="C41">
            <v>10451</v>
          </cell>
          <cell r="D41" t="str">
            <v> 10019</v>
          </cell>
        </row>
        <row r="42">
          <cell r="A42">
            <v>380069</v>
          </cell>
          <cell r="B42" t="str">
            <v>BOLIGRAFO BELL BELP PLATA</v>
          </cell>
          <cell r="C42">
            <v>10451</v>
          </cell>
          <cell r="D42" t="str">
            <v> 650</v>
          </cell>
        </row>
        <row r="43">
          <cell r="A43">
            <v>380401</v>
          </cell>
          <cell r="B43" t="str">
            <v>BOLIGRAFO BOMBAY 24 NEGRO</v>
          </cell>
          <cell r="C43">
            <v>10451</v>
          </cell>
          <cell r="D43" t="str">
            <v> 67</v>
          </cell>
        </row>
        <row r="44">
          <cell r="A44">
            <v>380407</v>
          </cell>
          <cell r="B44" t="str">
            <v>BOLIGRAFO MORA MOG VERDE</v>
          </cell>
          <cell r="C44">
            <v>10451</v>
          </cell>
          <cell r="D44" t="str">
            <v> 258</v>
          </cell>
        </row>
        <row r="45">
          <cell r="A45">
            <v>380408</v>
          </cell>
          <cell r="B45" t="str">
            <v>BOLIGRAFO MORA MOB AZUL</v>
          </cell>
          <cell r="C45">
            <v>10451</v>
          </cell>
          <cell r="D45" t="str">
            <v> 122</v>
          </cell>
        </row>
        <row r="46">
          <cell r="A46">
            <v>380415</v>
          </cell>
          <cell r="B46" t="str">
            <v>ESTUCHE VERDE TERMO BOL ENCEND GDE</v>
          </cell>
          <cell r="C46">
            <v>10451</v>
          </cell>
          <cell r="D46" t="str">
            <v> 110</v>
          </cell>
        </row>
        <row r="47">
          <cell r="A47">
            <v>380423</v>
          </cell>
          <cell r="B47" t="str">
            <v>REPUESTO TERMO BOLI PLUMA</v>
          </cell>
          <cell r="C47">
            <v>10451</v>
          </cell>
          <cell r="D47" t="str">
            <v> 460</v>
          </cell>
        </row>
        <row r="48">
          <cell r="A48">
            <v>380435</v>
          </cell>
          <cell r="B48" t="str">
            <v>ESTUCHE NEGRO OVALADO 2 PIEZAS</v>
          </cell>
          <cell r="C48">
            <v>10451</v>
          </cell>
          <cell r="D48" t="str">
            <v> 175</v>
          </cell>
        </row>
        <row r="49">
          <cell r="A49">
            <v>380436</v>
          </cell>
          <cell r="B49" t="str">
            <v>ESTUCHE NEGRO OVALADO PQNO.</v>
          </cell>
          <cell r="C49">
            <v>10451</v>
          </cell>
          <cell r="D49" t="str">
            <v> 400</v>
          </cell>
        </row>
        <row r="50">
          <cell r="A50">
            <v>260124</v>
          </cell>
          <cell r="B50" t="str">
            <v>CORTADOR DISCOS A 4</v>
          </cell>
          <cell r="C50">
            <v>10471</v>
          </cell>
          <cell r="D50" t="str">
            <v> 120</v>
          </cell>
        </row>
        <row r="51">
          <cell r="A51">
            <v>306139</v>
          </cell>
          <cell r="B51" t="str">
            <v>ESTUCHE 1 ó 2 PZAS. TERCIOPELO MARRON</v>
          </cell>
          <cell r="C51">
            <v>10481</v>
          </cell>
          <cell r="D51" t="str">
            <v> 44</v>
          </cell>
        </row>
        <row r="52">
          <cell r="A52">
            <v>306139</v>
          </cell>
          <cell r="B52" t="str">
            <v>ESTUCHE 1 ó 2 PZAS. TERCIOPELO MARRON</v>
          </cell>
          <cell r="C52">
            <v>10481</v>
          </cell>
          <cell r="D52" t="str">
            <v> 509</v>
          </cell>
        </row>
        <row r="53">
          <cell r="A53">
            <v>306139</v>
          </cell>
          <cell r="B53" t="str">
            <v>ESTUCHE 1 ó 2 PZAS. TERCIOPELO MARRON</v>
          </cell>
          <cell r="C53">
            <v>10481</v>
          </cell>
          <cell r="D53" t="str">
            <v> 1</v>
          </cell>
        </row>
        <row r="54">
          <cell r="A54">
            <v>306139</v>
          </cell>
          <cell r="B54" t="str">
            <v>ESTUCHE 1 ó 2 PZAS. TERCIOPELO MARRON</v>
          </cell>
          <cell r="C54">
            <v>10481</v>
          </cell>
          <cell r="D54" t="str">
            <v> 1</v>
          </cell>
        </row>
        <row r="55">
          <cell r="A55">
            <v>306139</v>
          </cell>
          <cell r="B55" t="str">
            <v>ESTUCHE 1 ó 2 PZAS. TERCIOPELO MARRON</v>
          </cell>
          <cell r="C55">
            <v>10481</v>
          </cell>
          <cell r="D55" t="str">
            <v> 44</v>
          </cell>
        </row>
        <row r="56">
          <cell r="A56">
            <v>395000</v>
          </cell>
          <cell r="B56" t="str">
            <v>MECHEROS HERMANO DON</v>
          </cell>
          <cell r="C56">
            <v>10481</v>
          </cell>
          <cell r="D56" t="str">
            <v> 1</v>
          </cell>
        </row>
        <row r="57">
          <cell r="A57">
            <v>260042</v>
          </cell>
          <cell r="B57" t="str">
            <v>PLEGADORA ELECTRICA 282 N</v>
          </cell>
          <cell r="C57">
            <v>10491</v>
          </cell>
          <cell r="D57" t="str">
            <v> 55</v>
          </cell>
        </row>
        <row r="58">
          <cell r="A58">
            <v>260042</v>
          </cell>
          <cell r="B58" t="str">
            <v>PLEGADORA ELECTRICA 282 N</v>
          </cell>
          <cell r="C58">
            <v>10491</v>
          </cell>
          <cell r="D58" t="str">
            <v> 1</v>
          </cell>
        </row>
        <row r="59">
          <cell r="A59">
            <v>311209</v>
          </cell>
          <cell r="B59" t="str">
            <v>PP DOSSIER PINZA METAL AZUL "NEW PAPER"</v>
          </cell>
          <cell r="C59">
            <v>10501</v>
          </cell>
          <cell r="D59" t="str">
            <v> 200</v>
          </cell>
        </row>
        <row r="60">
          <cell r="A60">
            <v>312150</v>
          </cell>
          <cell r="B60" t="str">
            <v>PP CARPETA C/ CREMALLERA NEON</v>
          </cell>
          <cell r="C60">
            <v>10501</v>
          </cell>
          <cell r="D60" t="str">
            <v> 36</v>
          </cell>
        </row>
        <row r="61">
          <cell r="A61">
            <v>320060</v>
          </cell>
          <cell r="B61" t="str">
            <v>COMPAS MICROMETRICO AUTOMATICO COLOR. BISMARK</v>
          </cell>
          <cell r="C61">
            <v>10501</v>
          </cell>
          <cell r="D61" t="str">
            <v> 37</v>
          </cell>
        </row>
        <row r="62">
          <cell r="A62">
            <v>320801</v>
          </cell>
          <cell r="B62" t="str">
            <v>SET 5 PINTURAS PARA TELA NEON 7ML</v>
          </cell>
          <cell r="C62">
            <v>10501</v>
          </cell>
          <cell r="D62" t="str">
            <v> 96</v>
          </cell>
        </row>
        <row r="63">
          <cell r="A63">
            <v>323391</v>
          </cell>
          <cell r="B63" t="str">
            <v>PORTAPLANOS PEQ GRIS</v>
          </cell>
          <cell r="C63">
            <v>10501</v>
          </cell>
          <cell r="D63" t="str">
            <v> 72</v>
          </cell>
        </row>
        <row r="64">
          <cell r="A64">
            <v>324123</v>
          </cell>
          <cell r="B64" t="str">
            <v>PLASTILINA 4 BARRAS COLORES 450 GRS.</v>
          </cell>
          <cell r="C64">
            <v>10501</v>
          </cell>
          <cell r="D64" t="str">
            <v> 9</v>
          </cell>
        </row>
        <row r="65">
          <cell r="A65">
            <v>325007</v>
          </cell>
          <cell r="B65" t="str">
            <v>BLISTER INF OLEOS BISMARK KIDS</v>
          </cell>
          <cell r="C65">
            <v>10501</v>
          </cell>
          <cell r="D65" t="str">
            <v> 279</v>
          </cell>
        </row>
        <row r="66">
          <cell r="A66">
            <v>325176</v>
          </cell>
          <cell r="B66" t="str">
            <v>ROTULADORES BISMARK 24 UDS</v>
          </cell>
          <cell r="C66">
            <v>10501</v>
          </cell>
          <cell r="D66" t="str">
            <v> 96</v>
          </cell>
        </row>
        <row r="67">
          <cell r="A67">
            <v>327029</v>
          </cell>
          <cell r="B67" t="str">
            <v>SET 6 PINCELES PLANOS ESPECIAL PINTURA ARTISTICA</v>
          </cell>
          <cell r="C67">
            <v>10501</v>
          </cell>
          <cell r="D67" t="str">
            <v> 14</v>
          </cell>
        </row>
        <row r="68">
          <cell r="A68">
            <v>327042</v>
          </cell>
          <cell r="B68" t="str">
            <v>SIRENAS CARPETA FOLIO 4 ANILLAS</v>
          </cell>
          <cell r="C68">
            <v>10501</v>
          </cell>
          <cell r="D68" t="str">
            <v> 96</v>
          </cell>
        </row>
        <row r="69">
          <cell r="A69">
            <v>327218</v>
          </cell>
          <cell r="B69" t="str">
            <v>FUTURE CARPETA A4 ANILLAS 40 mm C/RECAMB 100H</v>
          </cell>
          <cell r="C69">
            <v>10501</v>
          </cell>
          <cell r="D69" t="str">
            <v> 24</v>
          </cell>
        </row>
        <row r="70">
          <cell r="A70">
            <v>327993</v>
          </cell>
          <cell r="B70" t="str">
            <v>VASO LIMPIADOR DE PINCELES CON TAPA + PINCEL</v>
          </cell>
          <cell r="C70">
            <v>10501</v>
          </cell>
          <cell r="D70" t="str">
            <v> 12</v>
          </cell>
        </row>
        <row r="71">
          <cell r="A71">
            <v>328662</v>
          </cell>
          <cell r="B71" t="str">
            <v>PORTATODO PVC CON 18 ROTULADORES</v>
          </cell>
          <cell r="C71">
            <v>10501</v>
          </cell>
          <cell r="D71" t="str">
            <v> 12</v>
          </cell>
        </row>
        <row r="72">
          <cell r="A72">
            <v>312282</v>
          </cell>
          <cell r="B72" t="str">
            <v>BOLIGRAFO CANADA NARANJA</v>
          </cell>
          <cell r="C72">
            <v>10511</v>
          </cell>
          <cell r="D72" t="str">
            <v> 14700</v>
          </cell>
        </row>
        <row r="73">
          <cell r="A73">
            <v>380276</v>
          </cell>
          <cell r="B73" t="str">
            <v>BOLIGRAFO CRUS OPACO CRUSR ROJO</v>
          </cell>
          <cell r="C73">
            <v>10511</v>
          </cell>
          <cell r="D73" t="str">
            <v> 6348</v>
          </cell>
        </row>
        <row r="74">
          <cell r="A74">
            <v>380305</v>
          </cell>
          <cell r="B74" t="str">
            <v>BOLIGRAFO IB16 IB16G VERDE</v>
          </cell>
          <cell r="C74">
            <v>10511</v>
          </cell>
          <cell r="D74" t="str">
            <v> 995</v>
          </cell>
        </row>
        <row r="75">
          <cell r="A75">
            <v>380330</v>
          </cell>
          <cell r="B75" t="str">
            <v>BOLIGRAFO PLK P-BPG AROS PINTADOS PLAST. VERDE</v>
          </cell>
          <cell r="C75">
            <v>10511</v>
          </cell>
          <cell r="D75" t="str">
            <v> 950</v>
          </cell>
        </row>
        <row r="76">
          <cell r="A76">
            <v>711776</v>
          </cell>
          <cell r="B76" t="str">
            <v>LMP OS LEDSCLP40D 4 5W 840230VFILE146XBLI1OSRAM</v>
          </cell>
          <cell r="C76">
            <v>10521</v>
          </cell>
          <cell r="D76" t="str">
            <v> 12</v>
          </cell>
        </row>
        <row r="77">
          <cell r="A77">
            <v>713288</v>
          </cell>
          <cell r="B77" t="str">
            <v>LMP OS BAJO CONSUMO ESPIRAL 20W 840 E27</v>
          </cell>
          <cell r="C77">
            <v>10521</v>
          </cell>
          <cell r="D77" t="str">
            <v> 40</v>
          </cell>
        </row>
        <row r="78">
          <cell r="A78">
            <v>715636</v>
          </cell>
          <cell r="B78" t="str">
            <v>LMP OS PARATHOM PAR16 80 non-dim 120 6,9W/8300</v>
          </cell>
          <cell r="C78">
            <v>10521</v>
          </cell>
          <cell r="D78" t="str">
            <v> 10</v>
          </cell>
        </row>
        <row r="79">
          <cell r="A79">
            <v>716153</v>
          </cell>
          <cell r="B79" t="str">
            <v>LMP OS LEDSCLB40 4W 827 230VGLFR E1410x1OSRAM</v>
          </cell>
          <cell r="C79">
            <v>10521</v>
          </cell>
          <cell r="D79" t="str">
            <v> 20</v>
          </cell>
        </row>
        <row r="80">
          <cell r="A80">
            <v>716310</v>
          </cell>
          <cell r="B80" t="str">
            <v>LMP OS HALOGENA VELA 30W 230V E14 BL1</v>
          </cell>
          <cell r="C80">
            <v>10521</v>
          </cell>
          <cell r="D80" t="str">
            <v> 90</v>
          </cell>
        </row>
        <row r="81">
          <cell r="A81">
            <v>716310</v>
          </cell>
          <cell r="B81" t="str">
            <v>LMP OS HALOGENA VELA 30W 230V E14 BL1</v>
          </cell>
          <cell r="C81">
            <v>10521</v>
          </cell>
          <cell r="D81" t="str">
            <v> 10</v>
          </cell>
        </row>
        <row r="82">
          <cell r="A82">
            <v>724533</v>
          </cell>
          <cell r="B82" t="str">
            <v>LMP OS TUBO LED STAR 16 2W 865 1200 MM 30000H CJ1</v>
          </cell>
          <cell r="C82">
            <v>10521</v>
          </cell>
          <cell r="D82" t="str">
            <v> 25</v>
          </cell>
        </row>
        <row r="83">
          <cell r="A83">
            <v>726060</v>
          </cell>
          <cell r="B83" t="str">
            <v>LMP OS DoorLED Solar SI</v>
          </cell>
          <cell r="C83">
            <v>10521</v>
          </cell>
          <cell r="D83" t="str">
            <v> 1</v>
          </cell>
        </row>
        <row r="84">
          <cell r="A84">
            <v>726469</v>
          </cell>
          <cell r="B84" t="str">
            <v>LMP OS SubMARINE LED i 0 6m 840</v>
          </cell>
          <cell r="C84">
            <v>10521</v>
          </cell>
          <cell r="D84" t="str">
            <v> 1</v>
          </cell>
        </row>
        <row r="85">
          <cell r="A85">
            <v>728351</v>
          </cell>
          <cell r="B85" t="str">
            <v>LMP OS HALOGENA ESTANDAR 20W 230V E27</v>
          </cell>
          <cell r="C85">
            <v>10521</v>
          </cell>
          <cell r="D85" t="str">
            <v> 10</v>
          </cell>
        </row>
        <row r="86">
          <cell r="A86">
            <v>732934</v>
          </cell>
          <cell r="B86" t="str">
            <v>LMP OS ORBIS 310mm 16W 827 860 Click CCT</v>
          </cell>
          <cell r="C86">
            <v>10521</v>
          </cell>
          <cell r="D86" t="str">
            <v> 2</v>
          </cell>
        </row>
        <row r="87">
          <cell r="A87">
            <v>737366</v>
          </cell>
          <cell r="B87" t="str">
            <v>LMP OS PARATHOM HQL LED 6000 46W/840 E27</v>
          </cell>
          <cell r="C87">
            <v>10521</v>
          </cell>
          <cell r="D87" t="str">
            <v> 33</v>
          </cell>
        </row>
        <row r="88">
          <cell r="A88">
            <v>751109</v>
          </cell>
          <cell r="B88" t="str">
            <v>LMP OS ENDURA GARDEN FLOOD 20W 830 SPIKE</v>
          </cell>
          <cell r="C88">
            <v>10521</v>
          </cell>
          <cell r="D88" t="str">
            <v> 2</v>
          </cell>
        </row>
        <row r="89">
          <cell r="A89">
            <v>755155</v>
          </cell>
          <cell r="B89" t="str">
            <v>LMP OS LED VALUE PAR16 50 non dim 36 4 3W/840</v>
          </cell>
          <cell r="C89">
            <v>10521</v>
          </cell>
          <cell r="D89" t="str">
            <v> 10</v>
          </cell>
        </row>
        <row r="90">
          <cell r="A90">
            <v>755776</v>
          </cell>
          <cell r="B90" t="str">
            <v>LMP OS TUBO LED VALUE 17W 865 1200 MM EM 30000H C1</v>
          </cell>
          <cell r="C90">
            <v>10521</v>
          </cell>
          <cell r="D90" t="str">
            <v> 19</v>
          </cell>
        </row>
        <row r="91">
          <cell r="A91">
            <v>758074</v>
          </cell>
          <cell r="B91" t="str">
            <v>LMP OS LED DICROICA PAR16 36 4 3W 50 CALIDAGU10</v>
          </cell>
          <cell r="C91">
            <v>10521</v>
          </cell>
          <cell r="D91" t="str">
            <v> 10</v>
          </cell>
        </row>
        <row r="92">
          <cell r="A92">
            <v>758173</v>
          </cell>
          <cell r="B92" t="str">
            <v>LMP OS PARATHOM PAR16 80 36 6 9W 827 GU10</v>
          </cell>
          <cell r="C92">
            <v>10521</v>
          </cell>
          <cell r="D92" t="str">
            <v> 10</v>
          </cell>
        </row>
        <row r="93">
          <cell r="A93">
            <v>759217</v>
          </cell>
          <cell r="B93" t="str">
            <v>LMP OS PARATHOM ADV CL A 150 21W/827 E27 Mate</v>
          </cell>
          <cell r="C93">
            <v>10521</v>
          </cell>
          <cell r="D93" t="str">
            <v> 10</v>
          </cell>
        </row>
        <row r="94">
          <cell r="A94">
            <v>759361</v>
          </cell>
          <cell r="B94" t="str">
            <v>LMP OS PARATHOM CL P GL FR 40 non-dim 4W/827 E27</v>
          </cell>
          <cell r="C94">
            <v>10521</v>
          </cell>
          <cell r="D94" t="str">
            <v> 1</v>
          </cell>
        </row>
        <row r="95">
          <cell r="A95">
            <v>759415</v>
          </cell>
          <cell r="B95" t="str">
            <v>LMP OS PARATHOM CL A DSFR 60 non dim 8 5W 827 E7</v>
          </cell>
          <cell r="C95">
            <v>10521</v>
          </cell>
          <cell r="D95" t="str">
            <v> 10</v>
          </cell>
        </row>
        <row r="96">
          <cell r="A96">
            <v>761890</v>
          </cell>
          <cell r="B96" t="str">
            <v>LMP OS PARATHOM CL BA FIL 40 non-dim 4W/827 E14</v>
          </cell>
          <cell r="C96">
            <v>10521</v>
          </cell>
          <cell r="D96" t="str">
            <v> 10</v>
          </cell>
        </row>
        <row r="97">
          <cell r="A97">
            <v>761890</v>
          </cell>
          <cell r="B97" t="str">
            <v>LMP OS PARATHOM CL BA FIL 40 non-dim 4W/827 E14</v>
          </cell>
          <cell r="C97">
            <v>10521</v>
          </cell>
          <cell r="D97" t="str">
            <v> 20</v>
          </cell>
        </row>
        <row r="98">
          <cell r="A98">
            <v>771035</v>
          </cell>
          <cell r="B98" t="str">
            <v>LMP OS VALUE CL A 75 11 5W 865 E27 Mate</v>
          </cell>
          <cell r="C98">
            <v>10521</v>
          </cell>
          <cell r="D98" t="str">
            <v> 12</v>
          </cell>
        </row>
        <row r="99">
          <cell r="A99">
            <v>771097</v>
          </cell>
          <cell r="B99" t="str">
            <v>LMP OS VALUE CL A 100 14 5W 827 E27 Mate</v>
          </cell>
          <cell r="C99">
            <v>10521</v>
          </cell>
          <cell r="D99" t="str">
            <v> 70</v>
          </cell>
        </row>
        <row r="100">
          <cell r="A100">
            <v>771097</v>
          </cell>
          <cell r="B100" t="str">
            <v>LMP OS VALUE CL A 100 14 5W 827 E27 Mate</v>
          </cell>
          <cell r="C100">
            <v>10521</v>
          </cell>
          <cell r="D100" t="str">
            <v> 24</v>
          </cell>
        </row>
        <row r="101">
          <cell r="A101">
            <v>772795</v>
          </cell>
          <cell r="B101" t="str">
            <v>LMP OS HALOGENA DICROICA 50W 36 2000H GU5 3</v>
          </cell>
          <cell r="C101">
            <v>10521</v>
          </cell>
          <cell r="D101" t="str">
            <v> 40</v>
          </cell>
        </row>
        <row r="102">
          <cell r="A102">
            <v>773404</v>
          </cell>
          <cell r="B102" t="str">
            <v>LMP OS VALUE CL A 75 11 5W/840 E27 Mate</v>
          </cell>
          <cell r="C102">
            <v>10521</v>
          </cell>
          <cell r="D102" t="str">
            <v> 80</v>
          </cell>
        </row>
        <row r="103">
          <cell r="A103">
            <v>773428</v>
          </cell>
          <cell r="B103" t="str">
            <v>LMP OS VALUE CL A 100 14 5W 840E27 Mate</v>
          </cell>
          <cell r="C103">
            <v>10521</v>
          </cell>
          <cell r="D103" t="str">
            <v> 20</v>
          </cell>
        </row>
        <row r="104">
          <cell r="A104">
            <v>789611</v>
          </cell>
          <cell r="B104" t="str">
            <v>LMP OS BAJO CONSUMO ESPIRAL 12W 865 E27 BL1</v>
          </cell>
          <cell r="C104">
            <v>10521</v>
          </cell>
          <cell r="D104" t="str">
            <v> 4</v>
          </cell>
        </row>
        <row r="105">
          <cell r="A105">
            <v>789611</v>
          </cell>
          <cell r="B105" t="str">
            <v>LMP OS BAJO CONSUMO ESPIRAL 12W 865 E27 BL1</v>
          </cell>
          <cell r="C105">
            <v>10521</v>
          </cell>
          <cell r="D105" t="str">
            <v> 12</v>
          </cell>
        </row>
        <row r="106">
          <cell r="A106">
            <v>790218</v>
          </cell>
          <cell r="B106" t="str">
            <v>LMP OS LED DICROICA PAR16 7 2W 80 CALIDA GU10 REG</v>
          </cell>
          <cell r="C106">
            <v>10521</v>
          </cell>
          <cell r="D106" t="str">
            <v> 10</v>
          </cell>
        </row>
        <row r="107">
          <cell r="A107">
            <v>790232</v>
          </cell>
          <cell r="B107" t="str">
            <v>LMP OS LED DICROICA PAR16 7 2W 80 FRIA GU10 REGUL</v>
          </cell>
          <cell r="C107">
            <v>10521</v>
          </cell>
          <cell r="D107" t="str">
            <v> 4</v>
          </cell>
        </row>
        <row r="108">
          <cell r="A108">
            <v>792048</v>
          </cell>
          <cell r="B108" t="str">
            <v>LMP OS PARATHOM CL A FR 75 non dim 10W 840 E27 1</v>
          </cell>
          <cell r="C108">
            <v>10521</v>
          </cell>
          <cell r="D108" t="str">
            <v> 50</v>
          </cell>
        </row>
        <row r="109">
          <cell r="A109">
            <v>792051</v>
          </cell>
          <cell r="B109" t="str">
            <v>LMP OS 1906LEDMUSH 4,5W/825 230V FILE274X1OSRAM</v>
          </cell>
          <cell r="C109">
            <v>10521</v>
          </cell>
          <cell r="D109" t="str">
            <v> 2</v>
          </cell>
        </row>
        <row r="110">
          <cell r="A110">
            <v>792380</v>
          </cell>
          <cell r="B110" t="str">
            <v>LMP OS PanelLED Value 600 40W 4000K</v>
          </cell>
          <cell r="C110">
            <v>10521</v>
          </cell>
          <cell r="D110" t="str">
            <v> 6</v>
          </cell>
        </row>
        <row r="111">
          <cell r="A111">
            <v>260034</v>
          </cell>
          <cell r="B111" t="str">
            <v>LUPA 6 cm DIAMETRO</v>
          </cell>
          <cell r="C111">
            <v>10531</v>
          </cell>
          <cell r="D111" t="str">
            <v> 11</v>
          </cell>
        </row>
        <row r="112">
          <cell r="A112">
            <v>260129</v>
          </cell>
          <cell r="B112" t="str">
            <v>TALADRO UCHIDA KN35</v>
          </cell>
          <cell r="C112">
            <v>10531</v>
          </cell>
          <cell r="D112" t="str">
            <v> 9</v>
          </cell>
        </row>
        <row r="113">
          <cell r="A113">
            <v>318110</v>
          </cell>
          <cell r="B113" t="str">
            <v>TIJERA ESCOLAR 5 FUNNY COLOR BAT</v>
          </cell>
          <cell r="C113">
            <v>10531</v>
          </cell>
          <cell r="D113" t="str">
            <v> 21</v>
          </cell>
        </row>
        <row r="114">
          <cell r="A114">
            <v>318699</v>
          </cell>
          <cell r="B114" t="str">
            <v>MOCHILA LISA LAGART COLOR. SURTIDOS</v>
          </cell>
          <cell r="C114">
            <v>10531</v>
          </cell>
          <cell r="D114" t="str">
            <v> 2</v>
          </cell>
        </row>
        <row r="115">
          <cell r="A115">
            <v>319162</v>
          </cell>
          <cell r="B115" t="str">
            <v>PORTATODOS LAGART COLLEGE. DOBLE CREMALLERA</v>
          </cell>
          <cell r="C115">
            <v>10531</v>
          </cell>
          <cell r="D115" t="str">
            <v> 12</v>
          </cell>
        </row>
        <row r="116">
          <cell r="A116">
            <v>321739</v>
          </cell>
          <cell r="B116" t="str">
            <v>PORTATODOS REDONDO SNAKE LAGART</v>
          </cell>
          <cell r="C116">
            <v>10531</v>
          </cell>
          <cell r="D116" t="str">
            <v> 12</v>
          </cell>
        </row>
        <row r="117">
          <cell r="A117">
            <v>323147</v>
          </cell>
          <cell r="B117" t="str">
            <v>PORTATODO CHECKY</v>
          </cell>
          <cell r="C117">
            <v>10531</v>
          </cell>
          <cell r="D117" t="str">
            <v> 3</v>
          </cell>
        </row>
        <row r="118">
          <cell r="A118">
            <v>324565</v>
          </cell>
          <cell r="B118" t="str">
            <v>MOCHILA LAGART FIORE C PORTATODOS</v>
          </cell>
          <cell r="C118">
            <v>10531</v>
          </cell>
          <cell r="D118" t="str">
            <v> 6</v>
          </cell>
        </row>
        <row r="119">
          <cell r="A119">
            <v>325104</v>
          </cell>
          <cell r="B119" t="str">
            <v>PORTATODO LAGART HIGH SCHOOL DOBLE CREMALLERA</v>
          </cell>
          <cell r="C119">
            <v>10531</v>
          </cell>
          <cell r="D119" t="str">
            <v> 24</v>
          </cell>
        </row>
        <row r="120">
          <cell r="A120">
            <v>325183</v>
          </cell>
          <cell r="B120" t="str">
            <v>GOLDEN MESSAGE PORTATODO 20 1 5 CM</v>
          </cell>
          <cell r="C120">
            <v>10531</v>
          </cell>
          <cell r="D120" t="str">
            <v> 48</v>
          </cell>
        </row>
        <row r="121">
          <cell r="A121">
            <v>325209</v>
          </cell>
          <cell r="B121" t="str">
            <v>PORTATODO PVC HAPPY DAYS RECTANGULAR</v>
          </cell>
          <cell r="C121">
            <v>10531</v>
          </cell>
          <cell r="D121" t="str">
            <v> 11</v>
          </cell>
        </row>
        <row r="122">
          <cell r="A122">
            <v>325243</v>
          </cell>
          <cell r="B122" t="str">
            <v>FUNDA FLAUTA C ASA MUSIC</v>
          </cell>
          <cell r="C122">
            <v>10531</v>
          </cell>
          <cell r="D122" t="str">
            <v> 4</v>
          </cell>
        </row>
        <row r="123">
          <cell r="A123">
            <v>325897</v>
          </cell>
          <cell r="B123" t="str">
            <v>PINZAS SUJETAPAPELES BISMARK NEGRA 25MM 6PCS BOLS</v>
          </cell>
          <cell r="C123">
            <v>10531</v>
          </cell>
          <cell r="D123" t="str">
            <v> 22</v>
          </cell>
        </row>
        <row r="124">
          <cell r="A124">
            <v>327066</v>
          </cell>
          <cell r="B124" t="str">
            <v>PORTATODO PVC RECTANGULAR MENSAJES</v>
          </cell>
          <cell r="C124">
            <v>10531</v>
          </cell>
          <cell r="D124" t="str">
            <v> 24</v>
          </cell>
        </row>
        <row r="125">
          <cell r="A125">
            <v>327270</v>
          </cell>
          <cell r="B125" t="str">
            <v>WAVES MOCHILA C/ BOLSILLO FRONTAL 2 COMPARTIMENTOS</v>
          </cell>
          <cell r="C125">
            <v>10531</v>
          </cell>
          <cell r="D125" t="str">
            <v> 2</v>
          </cell>
        </row>
        <row r="126">
          <cell r="A126">
            <v>327318</v>
          </cell>
          <cell r="B126" t="str">
            <v>PORTATODO PLANO MIRROR COLLECTION</v>
          </cell>
          <cell r="C126">
            <v>10531</v>
          </cell>
          <cell r="D126" t="str">
            <v> 9</v>
          </cell>
        </row>
        <row r="127">
          <cell r="A127">
            <v>327566</v>
          </cell>
          <cell r="B127" t="str">
            <v>BOLSA MERIENDA BOLSILLO CONEJITO</v>
          </cell>
          <cell r="C127">
            <v>10531</v>
          </cell>
          <cell r="D127" t="str">
            <v> 4</v>
          </cell>
        </row>
        <row r="128">
          <cell r="A128">
            <v>328127</v>
          </cell>
          <cell r="B128" t="str">
            <v>PORTATODO SMART RECTANGULAR</v>
          </cell>
          <cell r="C128">
            <v>10531</v>
          </cell>
          <cell r="D128" t="str">
            <v> 12</v>
          </cell>
        </row>
        <row r="129">
          <cell r="A129">
            <v>328133</v>
          </cell>
          <cell r="B129" t="str">
            <v>PORTATODO SWEET COTTON PLANO</v>
          </cell>
          <cell r="C129">
            <v>10531</v>
          </cell>
          <cell r="D129" t="str">
            <v> 12</v>
          </cell>
        </row>
        <row r="130">
          <cell r="A130">
            <v>328281</v>
          </cell>
          <cell r="B130" t="str">
            <v>PORTATODO GRANDE 2 CREMALLERAS NEON</v>
          </cell>
          <cell r="C130">
            <v>10531</v>
          </cell>
          <cell r="D130" t="str">
            <v> 12</v>
          </cell>
        </row>
        <row r="131">
          <cell r="A131">
            <v>328282</v>
          </cell>
          <cell r="B131" t="str">
            <v>PORTATODO TRES CREMALLERAS PLANO</v>
          </cell>
          <cell r="C131">
            <v>10531</v>
          </cell>
          <cell r="D131" t="str">
            <v> 12</v>
          </cell>
        </row>
        <row r="132">
          <cell r="A132">
            <v>328301</v>
          </cell>
          <cell r="B132" t="str">
            <v>PORTATODO 2 CREMALLERAS COLOR LIFE</v>
          </cell>
          <cell r="C132">
            <v>10531</v>
          </cell>
          <cell r="D132" t="str">
            <v> 12</v>
          </cell>
        </row>
        <row r="133">
          <cell r="A133">
            <v>407220</v>
          </cell>
          <cell r="B133" t="str">
            <v>CLIPS DE MARIPOSA No2, 35 mm. 50 UDS.</v>
          </cell>
          <cell r="C133">
            <v>10531</v>
          </cell>
          <cell r="D133" t="str">
            <v> 100</v>
          </cell>
        </row>
        <row r="134">
          <cell r="A134">
            <v>315247</v>
          </cell>
          <cell r="B134" t="str">
            <v>WINNIE THE POOH TARJETA FELICIT MOVIL</v>
          </cell>
          <cell r="C134">
            <v>10541</v>
          </cell>
          <cell r="D134" t="str">
            <v> 7824</v>
          </cell>
        </row>
        <row r="135">
          <cell r="A135">
            <v>321155</v>
          </cell>
          <cell r="B135" t="str">
            <v>MASCARA FOAM INFANTIL ANIMALES 12 DISENOS</v>
          </cell>
          <cell r="C135">
            <v>10541</v>
          </cell>
          <cell r="D135" t="str">
            <v> 768</v>
          </cell>
        </row>
        <row r="136">
          <cell r="A136">
            <v>326569</v>
          </cell>
          <cell r="B136" t="str">
            <v>BANDA DE FIESTA MI PRIMERA COMUNION</v>
          </cell>
          <cell r="C136">
            <v>10541</v>
          </cell>
          <cell r="D136" t="str">
            <v> 144</v>
          </cell>
        </row>
        <row r="137">
          <cell r="A137">
            <v>315166</v>
          </cell>
          <cell r="B137" t="str">
            <v>CALIFORNIA GIRLS TARJETA FELICITACION 3D</v>
          </cell>
          <cell r="C137">
            <v>10551</v>
          </cell>
          <cell r="D137" t="str">
            <v> 6864</v>
          </cell>
        </row>
        <row r="138">
          <cell r="A138">
            <v>300191</v>
          </cell>
          <cell r="B138" t="str">
            <v>BOLIGRAFO BIFA 0,7 mm.SURTIDOS</v>
          </cell>
          <cell r="C138">
            <v>10561</v>
          </cell>
          <cell r="D138" t="str">
            <v> 30720</v>
          </cell>
        </row>
        <row r="139">
          <cell r="A139">
            <v>319133</v>
          </cell>
          <cell r="B139" t="str">
            <v>PP BEIFA CARPETA FUELLE 12 B OPACA</v>
          </cell>
          <cell r="C139">
            <v>10571</v>
          </cell>
          <cell r="D139" t="str">
            <v> 74</v>
          </cell>
        </row>
        <row r="140">
          <cell r="A140">
            <v>319133</v>
          </cell>
          <cell r="B140" t="str">
            <v>PP BEIFA CARPETA FUELLE 12 B OPACA</v>
          </cell>
          <cell r="C140">
            <v>10571</v>
          </cell>
          <cell r="D140" t="str">
            <v> 403</v>
          </cell>
        </row>
        <row r="141">
          <cell r="A141">
            <v>300191</v>
          </cell>
          <cell r="B141" t="str">
            <v>BOLIGRAFO BIFA 0,7 mm.SURTIDOS</v>
          </cell>
          <cell r="C141">
            <v>10581</v>
          </cell>
          <cell r="D141" t="str">
            <v> 30440</v>
          </cell>
        </row>
        <row r="142">
          <cell r="A142">
            <v>260094</v>
          </cell>
          <cell r="B142" t="str">
            <v>PP CARPETA KANGURO A4 80 FUNDAS</v>
          </cell>
          <cell r="C142">
            <v>10591</v>
          </cell>
          <cell r="D142" t="str">
            <v> 1</v>
          </cell>
        </row>
        <row r="143">
          <cell r="A143">
            <v>315497</v>
          </cell>
          <cell r="B143" t="str">
            <v>PP CARPETA 4 ANILLAS MIXTA A4 EXCLUSIVA</v>
          </cell>
          <cell r="C143">
            <v>10591</v>
          </cell>
          <cell r="D143" t="str">
            <v> 36</v>
          </cell>
        </row>
        <row r="144">
          <cell r="A144">
            <v>319118</v>
          </cell>
          <cell r="B144" t="str">
            <v>PP CARPETA PRESENTACION 40 FUNDAS NEGRA</v>
          </cell>
          <cell r="C144">
            <v>10591</v>
          </cell>
          <cell r="D144" t="str">
            <v> 36</v>
          </cell>
        </row>
        <row r="145">
          <cell r="A145">
            <v>319132</v>
          </cell>
          <cell r="B145" t="str">
            <v>PP BEIFA CARPETA FUELLE 12 B TRANSP</v>
          </cell>
          <cell r="C145">
            <v>10591</v>
          </cell>
          <cell r="D145" t="str">
            <v> 231</v>
          </cell>
        </row>
        <row r="146">
          <cell r="A146">
            <v>322890</v>
          </cell>
          <cell r="B146" t="str">
            <v>CARPETA2 ANILLAS A4 25 mm BLANCO</v>
          </cell>
          <cell r="C146">
            <v>10591</v>
          </cell>
          <cell r="D146" t="str">
            <v> 8</v>
          </cell>
        </row>
        <row r="147">
          <cell r="A147">
            <v>324817</v>
          </cell>
          <cell r="B147" t="str">
            <v>NEON SENSATIONS CARPETA FOLIO GOMAS Y SOLAPAS</v>
          </cell>
          <cell r="C147">
            <v>10591</v>
          </cell>
          <cell r="D147" t="str">
            <v> 3</v>
          </cell>
        </row>
        <row r="148">
          <cell r="A148">
            <v>325094</v>
          </cell>
          <cell r="B148" t="str">
            <v>PP BISMARK CARPETA GOMAS Y SOLAPAS A4 TRANSPA</v>
          </cell>
          <cell r="C148">
            <v>10591</v>
          </cell>
          <cell r="D148" t="str">
            <v> 72</v>
          </cell>
        </row>
        <row r="149">
          <cell r="A149">
            <v>326091</v>
          </cell>
          <cell r="B149" t="str">
            <v>SURFING CARPETA FOLIO GOMAS Y SOLAPAS</v>
          </cell>
          <cell r="C149">
            <v>10591</v>
          </cell>
          <cell r="D149" t="str">
            <v> 14</v>
          </cell>
        </row>
        <row r="150">
          <cell r="A150">
            <v>326097</v>
          </cell>
          <cell r="B150" t="str">
            <v>PALABRITAS CARPETA FOLIO GOMAS Y SOLAPAS</v>
          </cell>
          <cell r="C150">
            <v>10591</v>
          </cell>
          <cell r="D150" t="str">
            <v> 6</v>
          </cell>
        </row>
        <row r="151">
          <cell r="A151">
            <v>326097</v>
          </cell>
          <cell r="B151" t="str">
            <v>PALABRITAS CARPETA FOLIO GOMAS Y SOLAPAS</v>
          </cell>
          <cell r="C151">
            <v>10591</v>
          </cell>
          <cell r="D151" t="str">
            <v> 6</v>
          </cell>
        </row>
        <row r="152">
          <cell r="A152">
            <v>326098</v>
          </cell>
          <cell r="B152" t="str">
            <v>PALABRITAS CARPETA FOLIO 4 ANILLAS</v>
          </cell>
          <cell r="C152">
            <v>10591</v>
          </cell>
          <cell r="D152" t="str">
            <v> 24</v>
          </cell>
        </row>
        <row r="153">
          <cell r="A153">
            <v>327063</v>
          </cell>
          <cell r="B153" t="str">
            <v>CARPETA FOLIO MIXCOLORS 4 ANILLAS</v>
          </cell>
          <cell r="C153">
            <v>10591</v>
          </cell>
          <cell r="D153" t="str">
            <v> 60</v>
          </cell>
        </row>
        <row r="154">
          <cell r="A154">
            <v>327091</v>
          </cell>
          <cell r="B154" t="str">
            <v>CARPETA FOLIO URBAN SPORTS 4 ANILLAS</v>
          </cell>
          <cell r="C154">
            <v>10591</v>
          </cell>
          <cell r="D154" t="str">
            <v> 24</v>
          </cell>
        </row>
        <row r="155">
          <cell r="A155">
            <v>327224</v>
          </cell>
          <cell r="B155" t="str">
            <v>POSITIVE GIRLS MALETIN ESCOLAR CON CIERRE</v>
          </cell>
          <cell r="C155">
            <v>10591</v>
          </cell>
          <cell r="D155" t="str">
            <v> 12</v>
          </cell>
        </row>
        <row r="156">
          <cell r="A156">
            <v>533440</v>
          </cell>
          <cell r="B156" t="str">
            <v>PP CARPETA 4 ANILLAS MIXT A4 COL. SURT.</v>
          </cell>
          <cell r="C156">
            <v>10591</v>
          </cell>
          <cell r="D156" t="str">
            <v> 72</v>
          </cell>
        </row>
        <row r="157">
          <cell r="A157">
            <v>315247</v>
          </cell>
          <cell r="B157" t="str">
            <v>WINNIE THE POOH TARJETA FELICIT MOVIL</v>
          </cell>
          <cell r="C157">
            <v>10601</v>
          </cell>
          <cell r="D157" t="str">
            <v> 5184</v>
          </cell>
        </row>
        <row r="158">
          <cell r="A158">
            <v>100196</v>
          </cell>
          <cell r="B158" t="str">
            <v>MASAJEADOR SHIATSU MASSAGER ME7705</v>
          </cell>
          <cell r="C158">
            <v>10611</v>
          </cell>
          <cell r="D158" t="str">
            <v> 4</v>
          </cell>
        </row>
        <row r="159">
          <cell r="A159">
            <v>102063</v>
          </cell>
          <cell r="B159" t="str">
            <v>CAPPUCCINADOR CAFETERAS SOLAC AD3550</v>
          </cell>
          <cell r="C159">
            <v>10611</v>
          </cell>
          <cell r="D159" t="str">
            <v> 6</v>
          </cell>
        </row>
        <row r="160">
          <cell r="A160">
            <v>104015</v>
          </cell>
          <cell r="B160" t="str">
            <v>ET8936 SOLAC EMISOR TERM.PROG 6EL 750W</v>
          </cell>
          <cell r="C160">
            <v>10611</v>
          </cell>
          <cell r="D160" t="str">
            <v> 2</v>
          </cell>
        </row>
        <row r="161">
          <cell r="A161">
            <v>106046</v>
          </cell>
          <cell r="B161" t="str">
            <v>ACCESORIOS ASPIRADOR ROBOT SOLAC AD3510</v>
          </cell>
          <cell r="C161">
            <v>10611</v>
          </cell>
          <cell r="D161" t="str">
            <v> 3</v>
          </cell>
        </row>
        <row r="162">
          <cell r="A162">
            <v>320385</v>
          </cell>
          <cell r="B162" t="str">
            <v>AGENDA ESCOLAR 4 SEMANA VISTA PERPETUA</v>
          </cell>
          <cell r="C162">
            <v>10611</v>
          </cell>
          <cell r="D162" t="str">
            <v> 24</v>
          </cell>
        </row>
        <row r="163">
          <cell r="A163">
            <v>320385</v>
          </cell>
          <cell r="B163" t="str">
            <v>AGENDA ESCOLAR 4 SEMANA VISTA PERPETUA</v>
          </cell>
          <cell r="C163">
            <v>10611</v>
          </cell>
          <cell r="D163" t="str">
            <v> 86</v>
          </cell>
        </row>
        <row r="164">
          <cell r="A164">
            <v>323080</v>
          </cell>
          <cell r="B164" t="str">
            <v>AURICULARES UMAY DJ NEGRO Y AZUL</v>
          </cell>
          <cell r="C164">
            <v>10611</v>
          </cell>
          <cell r="D164" t="str">
            <v> 4</v>
          </cell>
        </row>
        <row r="165">
          <cell r="A165">
            <v>324034</v>
          </cell>
          <cell r="B165" t="str">
            <v>12 SALVAMANTELES INDIVIDUALES ACABADO PIZARRA</v>
          </cell>
          <cell r="C165">
            <v>10611</v>
          </cell>
          <cell r="D165" t="str">
            <v> 19</v>
          </cell>
        </row>
        <row r="166">
          <cell r="A166">
            <v>325346</v>
          </cell>
          <cell r="B166" t="str">
            <v>VENTILADOR TAURUS SERIE IBERIA PONENT 16C</v>
          </cell>
          <cell r="C166">
            <v>10611</v>
          </cell>
          <cell r="D166" t="str">
            <v> 3</v>
          </cell>
        </row>
        <row r="167">
          <cell r="A167">
            <v>325348</v>
          </cell>
          <cell r="B167" t="str">
            <v>VENTILADOR TAURUS SERIE IBERIA PONENT 16C ELEGANCE</v>
          </cell>
          <cell r="C167">
            <v>10611</v>
          </cell>
          <cell r="D167" t="str">
            <v> 3</v>
          </cell>
        </row>
        <row r="168">
          <cell r="A168">
            <v>325517</v>
          </cell>
          <cell r="B168" t="str">
            <v>CEPILLO DIENTES JUPITER ADULTO C CAJA PORTADORA</v>
          </cell>
          <cell r="C168">
            <v>10611</v>
          </cell>
          <cell r="D168" t="str">
            <v> 18</v>
          </cell>
        </row>
        <row r="169">
          <cell r="A169">
            <v>326517</v>
          </cell>
          <cell r="B169" t="str">
            <v>LIBRETA PLANIFICADORA SEMANAL C/ NOTAS</v>
          </cell>
          <cell r="C169">
            <v>10611</v>
          </cell>
          <cell r="D169" t="str">
            <v> 10</v>
          </cell>
        </row>
        <row r="170">
          <cell r="A170">
            <v>326527</v>
          </cell>
          <cell r="B170" t="str">
            <v>USB 16 GB UMAY MINI VINTAGE</v>
          </cell>
          <cell r="C170">
            <v>10611</v>
          </cell>
          <cell r="D170" t="str">
            <v> 12</v>
          </cell>
        </row>
        <row r="171">
          <cell r="A171">
            <v>326527</v>
          </cell>
          <cell r="B171" t="str">
            <v>USB 16 GB UMAY MINI VINTAGE</v>
          </cell>
          <cell r="C171">
            <v>10611</v>
          </cell>
          <cell r="D171" t="str">
            <v> 12</v>
          </cell>
        </row>
        <row r="172">
          <cell r="A172">
            <v>328668</v>
          </cell>
          <cell r="B172" t="str">
            <v>PLANIFICADOR SEMANAL PERPET 60H C/ PEGATINAS A3</v>
          </cell>
          <cell r="C172">
            <v>10611</v>
          </cell>
          <cell r="D172" t="str">
            <v> 36</v>
          </cell>
        </row>
        <row r="173">
          <cell r="A173">
            <v>329769</v>
          </cell>
          <cell r="B173" t="str">
            <v>MINI CALENDARIO IMANTADO 2022 CON LAPICERO</v>
          </cell>
          <cell r="C173">
            <v>10611</v>
          </cell>
          <cell r="D173" t="str">
            <v> 24</v>
          </cell>
        </row>
        <row r="174">
          <cell r="A174">
            <v>329785</v>
          </cell>
          <cell r="B174" t="str">
            <v>MINI CALENDARIO 2022 SOBREMESA PASTEL C STICKERS</v>
          </cell>
          <cell r="C174">
            <v>10611</v>
          </cell>
          <cell r="D174" t="str">
            <v> 24</v>
          </cell>
        </row>
        <row r="175">
          <cell r="A175">
            <v>351463</v>
          </cell>
          <cell r="B175" t="str">
            <v>CALENDARIO TROPICAL HORIZONTAL BASE SOBREMESA C TA</v>
          </cell>
          <cell r="C175">
            <v>10611</v>
          </cell>
          <cell r="D175" t="str">
            <v> 36</v>
          </cell>
        </row>
        <row r="176">
          <cell r="A176">
            <v>352601</v>
          </cell>
          <cell r="B176" t="str">
            <v>AGENDA ALIGAE S/V 20x26 AZUL M 2022 CAT</v>
          </cell>
          <cell r="C176">
            <v>10611</v>
          </cell>
          <cell r="D176" t="str">
            <v> 1</v>
          </cell>
        </row>
        <row r="177">
          <cell r="A177">
            <v>352601</v>
          </cell>
          <cell r="B177" t="str">
            <v>AGENDA ALIGAE S/V 20x26 AZUL M 2022 CAT</v>
          </cell>
          <cell r="C177">
            <v>10611</v>
          </cell>
          <cell r="D177" t="str">
            <v> 10</v>
          </cell>
        </row>
        <row r="178">
          <cell r="A178">
            <v>315166</v>
          </cell>
          <cell r="B178" t="str">
            <v>CALIFORNIA GIRLS TARJETA FELICITACION 3D</v>
          </cell>
          <cell r="C178">
            <v>10631</v>
          </cell>
          <cell r="D178" t="str">
            <v> 4008</v>
          </cell>
        </row>
        <row r="179">
          <cell r="A179">
            <v>320559</v>
          </cell>
          <cell r="B179" t="str">
            <v>CAJA REGALO BEBE C/MARCO FOTOS Y BABERO</v>
          </cell>
          <cell r="C179">
            <v>10631</v>
          </cell>
          <cell r="D179" t="str">
            <v> 3</v>
          </cell>
        </row>
        <row r="180">
          <cell r="A180">
            <v>321215</v>
          </cell>
          <cell r="B180" t="str">
            <v>BOLSA PAPEL LAMINADA C BRILLO 6 COLORES PNA.</v>
          </cell>
          <cell r="C180">
            <v>10631</v>
          </cell>
          <cell r="D180" t="str">
            <v> 11</v>
          </cell>
        </row>
        <row r="181">
          <cell r="A181">
            <v>323603</v>
          </cell>
          <cell r="B181" t="str">
            <v>LAZOS AUTOMATICOS PP DECORADO COL SURT 2 UDS</v>
          </cell>
          <cell r="C181">
            <v>10631</v>
          </cell>
          <cell r="D181" t="str">
            <v> 72</v>
          </cell>
        </row>
        <row r="182">
          <cell r="A182">
            <v>324660</v>
          </cell>
          <cell r="B182" t="str">
            <v>COLLAR CON COLGANTE MI PRIMERA COMUNION</v>
          </cell>
          <cell r="C182">
            <v>10631</v>
          </cell>
          <cell r="D182" t="str">
            <v> 6</v>
          </cell>
        </row>
        <row r="183">
          <cell r="A183">
            <v>324715</v>
          </cell>
          <cell r="B183" t="str">
            <v>LAZO TODOTIEMPO SURTIDO COLORES 6 3 CM X 2 4 MTS</v>
          </cell>
          <cell r="C183">
            <v>10631</v>
          </cell>
          <cell r="D183" t="str">
            <v> 12</v>
          </cell>
        </row>
        <row r="184">
          <cell r="A184">
            <v>325177</v>
          </cell>
          <cell r="B184" t="str">
            <v>GOLDEN MESSAGE CAJA REDONDA PARA BOTELLA</v>
          </cell>
          <cell r="C184">
            <v>10631</v>
          </cell>
          <cell r="D184" t="str">
            <v> 2</v>
          </cell>
        </row>
        <row r="185">
          <cell r="A185">
            <v>325177</v>
          </cell>
          <cell r="B185" t="str">
            <v>GOLDEN MESSAGE CAJA REDONDA PARA BOTELLA</v>
          </cell>
          <cell r="C185">
            <v>10631</v>
          </cell>
          <cell r="D185" t="str">
            <v> 4</v>
          </cell>
        </row>
        <row r="186">
          <cell r="A186">
            <v>325177</v>
          </cell>
          <cell r="B186" t="str">
            <v>GOLDEN MESSAGE CAJA REDONDA PARA BOTELLA</v>
          </cell>
          <cell r="C186">
            <v>10631</v>
          </cell>
          <cell r="D186" t="str">
            <v> 2</v>
          </cell>
        </row>
        <row r="187">
          <cell r="A187">
            <v>326589</v>
          </cell>
          <cell r="B187" t="str">
            <v>BOLSA PAPEL NAVIDAD FOIL PEQUENA</v>
          </cell>
          <cell r="C187">
            <v>10631</v>
          </cell>
          <cell r="D187" t="str">
            <v> 32</v>
          </cell>
        </row>
        <row r="188">
          <cell r="A188">
            <v>326609</v>
          </cell>
          <cell r="B188" t="str">
            <v>COCA JUMBO METALICA 20CM</v>
          </cell>
          <cell r="C188">
            <v>10631</v>
          </cell>
          <cell r="D188" t="str">
            <v> 11</v>
          </cell>
        </row>
        <row r="189">
          <cell r="A189">
            <v>326963</v>
          </cell>
          <cell r="B189" t="str">
            <v>PAPEL DE REGALO LA VIE EN ROSE 0 70 X 2 MTS</v>
          </cell>
          <cell r="C189">
            <v>10631</v>
          </cell>
          <cell r="D189" t="str">
            <v> 60</v>
          </cell>
        </row>
        <row r="190">
          <cell r="A190">
            <v>327141</v>
          </cell>
          <cell r="B190" t="str">
            <v>SET 2 BOLSAS PAPEL COLORES PASTEL 20X12X25 CM</v>
          </cell>
          <cell r="C190">
            <v>10631</v>
          </cell>
          <cell r="D190" t="str">
            <v> 191</v>
          </cell>
        </row>
        <row r="191">
          <cell r="A191">
            <v>327627</v>
          </cell>
          <cell r="B191" t="str">
            <v>TARJETA FELICITACION DECORACION 3D</v>
          </cell>
          <cell r="C191">
            <v>10631</v>
          </cell>
          <cell r="D191" t="str">
            <v> 17</v>
          </cell>
        </row>
        <row r="192">
          <cell r="A192">
            <v>327701</v>
          </cell>
          <cell r="B192" t="str">
            <v>CAJA REGALO PARA 1 BOTELLA DECORADA CON VENTANA</v>
          </cell>
          <cell r="C192">
            <v>10631</v>
          </cell>
          <cell r="D192" t="str">
            <v> 2</v>
          </cell>
        </row>
        <row r="193">
          <cell r="A193">
            <v>327854</v>
          </cell>
          <cell r="B193" t="str">
            <v>BOLSITA NAVIDAD MUNECOS PELUCHE</v>
          </cell>
          <cell r="C193">
            <v>10631</v>
          </cell>
          <cell r="D193" t="str">
            <v> 48</v>
          </cell>
        </row>
        <row r="194">
          <cell r="A194">
            <v>327947</v>
          </cell>
          <cell r="B194" t="str">
            <v>MI PRIMERA COMUNION BOLSA PAPEL NINA</v>
          </cell>
          <cell r="C194">
            <v>10631</v>
          </cell>
          <cell r="D194" t="str">
            <v> 72</v>
          </cell>
        </row>
        <row r="195">
          <cell r="A195">
            <v>327948</v>
          </cell>
          <cell r="B195" t="str">
            <v>MI PRIMERA COMUNION BOLSA PAPEL NINO</v>
          </cell>
          <cell r="C195">
            <v>10631</v>
          </cell>
          <cell r="D195" t="str">
            <v> 72</v>
          </cell>
        </row>
        <row r="196">
          <cell r="A196">
            <v>328714</v>
          </cell>
          <cell r="B196" t="str">
            <v>PAPEL DE REGALO TODOTIEMPO HAPPY 70X200 CM</v>
          </cell>
          <cell r="C196">
            <v>10631</v>
          </cell>
          <cell r="D196" t="str">
            <v> 50</v>
          </cell>
        </row>
        <row r="197">
          <cell r="A197">
            <v>328717</v>
          </cell>
          <cell r="B197" t="str">
            <v>PAPEL DE REGALO JUVENIL 70X200 CM</v>
          </cell>
          <cell r="C197">
            <v>10631</v>
          </cell>
          <cell r="D197" t="str">
            <v> 100</v>
          </cell>
        </row>
        <row r="198">
          <cell r="A198">
            <v>328720</v>
          </cell>
          <cell r="B198" t="str">
            <v>PAPEL DE REGALO KRAFT DECORADO 70X150 CM</v>
          </cell>
          <cell r="C198">
            <v>10631</v>
          </cell>
          <cell r="D198" t="str">
            <v> 50</v>
          </cell>
        </row>
        <row r="199">
          <cell r="A199">
            <v>328725</v>
          </cell>
          <cell r="B199" t="str">
            <v>BOLSA CELULOSA NAVIDAD MENSAJES 35x12x31 cm</v>
          </cell>
          <cell r="C199">
            <v>10631</v>
          </cell>
          <cell r="D199" t="str">
            <v> 24</v>
          </cell>
        </row>
        <row r="200">
          <cell r="A200">
            <v>328937</v>
          </cell>
          <cell r="B200" t="str">
            <v>SOBRE PARA REGALAR DINERO NAVIDAD</v>
          </cell>
          <cell r="C200">
            <v>10631</v>
          </cell>
          <cell r="D200" t="str">
            <v> 96</v>
          </cell>
        </row>
        <row r="201">
          <cell r="A201">
            <v>329012</v>
          </cell>
          <cell r="B201" t="str">
            <v>SACO REGALOS REYES MAGOS GRANDE</v>
          </cell>
          <cell r="C201">
            <v>10631</v>
          </cell>
          <cell r="D201" t="str">
            <v> 48</v>
          </cell>
        </row>
        <row r="202">
          <cell r="A202">
            <v>329864</v>
          </cell>
          <cell r="B202" t="str">
            <v>PAPEL DE REGALO KRAFT NAVIDAD 70X150</v>
          </cell>
          <cell r="C202">
            <v>10631</v>
          </cell>
          <cell r="D202" t="str">
            <v> 300</v>
          </cell>
        </row>
        <row r="203">
          <cell r="A203">
            <v>321389</v>
          </cell>
          <cell r="B203" t="str">
            <v>TOP GIRLS AGENDA ESCOLAR PERPETUA</v>
          </cell>
          <cell r="C203">
            <v>10641</v>
          </cell>
          <cell r="D203" t="str">
            <v> 2112</v>
          </cell>
        </row>
        <row r="204">
          <cell r="A204">
            <v>317348</v>
          </cell>
          <cell r="B204" t="str">
            <v>ANIMALS TARJETA DE INVITACION RELIEVE</v>
          </cell>
          <cell r="C204">
            <v>10651</v>
          </cell>
          <cell r="D204" t="str">
            <v> 10128</v>
          </cell>
        </row>
        <row r="205">
          <cell r="A205">
            <v>300191</v>
          </cell>
          <cell r="B205" t="str">
            <v>BOLIGRAFO BIFA 0,7 mm.SURTIDOS</v>
          </cell>
          <cell r="C205">
            <v>10661</v>
          </cell>
          <cell r="D205" t="str">
            <v> 30720</v>
          </cell>
        </row>
        <row r="206">
          <cell r="A206">
            <v>260042</v>
          </cell>
          <cell r="B206" t="str">
            <v>PLEGADORA ELECTRICA 282 N</v>
          </cell>
          <cell r="C206">
            <v>10671</v>
          </cell>
          <cell r="D206" t="str">
            <v> 41</v>
          </cell>
        </row>
        <row r="207">
          <cell r="A207">
            <v>312286</v>
          </cell>
          <cell r="B207" t="str">
            <v>BOLIGRAFO PIRAMID PLASTICO AZUL</v>
          </cell>
          <cell r="C207">
            <v>10671</v>
          </cell>
          <cell r="D207" t="str">
            <v> 1550</v>
          </cell>
        </row>
        <row r="208">
          <cell r="A208">
            <v>314356</v>
          </cell>
          <cell r="B208" t="str">
            <v>MICKEY PEGATINAS RELIEVE POP-UP</v>
          </cell>
          <cell r="C208">
            <v>10681</v>
          </cell>
          <cell r="D208" t="str">
            <v> 8640</v>
          </cell>
        </row>
        <row r="209">
          <cell r="A209">
            <v>317348</v>
          </cell>
          <cell r="B209" t="str">
            <v>ANIMALS TARJETA DE INVITACION RELIEVE</v>
          </cell>
          <cell r="C209">
            <v>10691</v>
          </cell>
          <cell r="D209" t="str">
            <v> 10368</v>
          </cell>
        </row>
        <row r="210">
          <cell r="A210">
            <v>318984</v>
          </cell>
          <cell r="B210" t="str">
            <v>POWER GIRLS Z PEGATINAS RELIEVE C GLITTER</v>
          </cell>
          <cell r="C210">
            <v>10701</v>
          </cell>
          <cell r="D210" t="str">
            <v> 18000</v>
          </cell>
        </row>
        <row r="211">
          <cell r="A211">
            <v>317348</v>
          </cell>
          <cell r="B211" t="str">
            <v>ANIMALS TARJETA DE INVITACION RELIEVE</v>
          </cell>
          <cell r="C211">
            <v>10711</v>
          </cell>
          <cell r="D211" t="str">
            <v> 10176</v>
          </cell>
        </row>
        <row r="212">
          <cell r="A212">
            <v>316090</v>
          </cell>
          <cell r="B212" t="str">
            <v>IN STYLE PEGATINAS RELIEVE 3D</v>
          </cell>
          <cell r="C212">
            <v>10721</v>
          </cell>
          <cell r="D212" t="str">
            <v> 8640</v>
          </cell>
        </row>
        <row r="213">
          <cell r="A213">
            <v>317348</v>
          </cell>
          <cell r="B213" t="str">
            <v>ANIMALS TARJETA DE INVITACION RELIEVE</v>
          </cell>
          <cell r="C213">
            <v>10731</v>
          </cell>
          <cell r="D213" t="str">
            <v> 10368</v>
          </cell>
        </row>
        <row r="214">
          <cell r="A214">
            <v>314539</v>
          </cell>
          <cell r="B214" t="str">
            <v>TAURO PEGATINAS RELIEVE C/ GLITTER</v>
          </cell>
          <cell r="C214">
            <v>10741</v>
          </cell>
          <cell r="D214" t="str">
            <v> 8640</v>
          </cell>
        </row>
        <row r="215">
          <cell r="A215">
            <v>380114</v>
          </cell>
          <cell r="B215" t="str">
            <v>BOLIGRAFO MISAE MIR ROJO</v>
          </cell>
          <cell r="C215">
            <v>10751</v>
          </cell>
          <cell r="D215" t="str">
            <v> 13750</v>
          </cell>
        </row>
        <row r="216">
          <cell r="A216">
            <v>380115</v>
          </cell>
          <cell r="B216" t="str">
            <v>BOLIGRAFO MISAE MIB AZUL</v>
          </cell>
          <cell r="C216">
            <v>10751</v>
          </cell>
          <cell r="D216" t="str">
            <v> 11702</v>
          </cell>
        </row>
        <row r="217">
          <cell r="A217">
            <v>380265</v>
          </cell>
          <cell r="B217" t="str">
            <v>BOLIGRAFO SMOKE SMR ROJO</v>
          </cell>
          <cell r="C217">
            <v>10751</v>
          </cell>
          <cell r="D217" t="str">
            <v> 6280</v>
          </cell>
        </row>
        <row r="218">
          <cell r="A218">
            <v>316090</v>
          </cell>
          <cell r="B218" t="str">
            <v>IN STYLE PEGATINAS RELIEVE 3D</v>
          </cell>
          <cell r="C218">
            <v>10761</v>
          </cell>
          <cell r="D218" t="str">
            <v> 8640</v>
          </cell>
        </row>
        <row r="219">
          <cell r="A219">
            <v>102667</v>
          </cell>
          <cell r="B219" t="str">
            <v>LAMPARA AHORRO ESPIRAL JUPITER 11W E27</v>
          </cell>
          <cell r="C219">
            <v>10771</v>
          </cell>
          <cell r="D219" t="str">
            <v> 1920</v>
          </cell>
        </row>
        <row r="220">
          <cell r="A220">
            <v>105052</v>
          </cell>
          <cell r="B220" t="str">
            <v>LMP JUPITER AHO POCKET 8W E14 BL1 CALIDA</v>
          </cell>
          <cell r="C220">
            <v>10771</v>
          </cell>
          <cell r="D220" t="str">
            <v> 20</v>
          </cell>
        </row>
        <row r="221">
          <cell r="A221">
            <v>105056</v>
          </cell>
          <cell r="B221" t="str">
            <v>LMP JUPITER AHO ESPIRAL 11W E27 BL1 FRIA</v>
          </cell>
          <cell r="C221">
            <v>10771</v>
          </cell>
          <cell r="D221" t="str">
            <v> 54</v>
          </cell>
        </row>
        <row r="222">
          <cell r="A222">
            <v>105062</v>
          </cell>
          <cell r="B222" t="str">
            <v>LMP JUPITER AHO ESPIRAL 15W E27 BL1 CALIDA</v>
          </cell>
          <cell r="C222">
            <v>10771</v>
          </cell>
          <cell r="D222" t="str">
            <v> 4</v>
          </cell>
        </row>
        <row r="223">
          <cell r="A223">
            <v>319925</v>
          </cell>
          <cell r="B223" t="str">
            <v>LMP JUPITER BASIC ECO VELA 42W E14 BL</v>
          </cell>
          <cell r="C223">
            <v>10771</v>
          </cell>
          <cell r="D223" t="str">
            <v> 114</v>
          </cell>
        </row>
        <row r="224">
          <cell r="A224">
            <v>320794</v>
          </cell>
          <cell r="B224" t="str">
            <v>LMP JUPITER BASIC ECO STANDARD 100W E27 CJ</v>
          </cell>
          <cell r="C224">
            <v>10771</v>
          </cell>
          <cell r="D224" t="str">
            <v> 90</v>
          </cell>
        </row>
        <row r="225">
          <cell r="A225">
            <v>318981</v>
          </cell>
          <cell r="B225" t="str">
            <v>POWER GIRLS Z PEGATINAS BRILLANTES</v>
          </cell>
          <cell r="C225">
            <v>10781</v>
          </cell>
          <cell r="D225" t="str">
            <v> 21600</v>
          </cell>
        </row>
        <row r="226">
          <cell r="A226">
            <v>316090</v>
          </cell>
          <cell r="B226" t="str">
            <v>IN STYLE PEGATINAS RELIEVE 3D</v>
          </cell>
          <cell r="C226">
            <v>10801</v>
          </cell>
          <cell r="D226" t="str">
            <v> 8640</v>
          </cell>
        </row>
        <row r="227">
          <cell r="A227">
            <v>314539</v>
          </cell>
          <cell r="B227" t="str">
            <v>TAURO PEGATINAS RELIEVE C/ GLITTER</v>
          </cell>
          <cell r="C227">
            <v>10821</v>
          </cell>
          <cell r="D227" t="str">
            <v> 8640</v>
          </cell>
        </row>
        <row r="228">
          <cell r="A228">
            <v>312242</v>
          </cell>
          <cell r="B228" t="str">
            <v>BOLIGRAFO JAVA PLATA</v>
          </cell>
          <cell r="C228">
            <v>10841</v>
          </cell>
          <cell r="D228" t="str">
            <v> 14950</v>
          </cell>
        </row>
        <row r="229">
          <cell r="A229">
            <v>314260</v>
          </cell>
          <cell r="B229" t="str">
            <v>ESTUCHE 1 PZA. CUERO NEGRO</v>
          </cell>
          <cell r="C229">
            <v>10841</v>
          </cell>
          <cell r="D229" t="str">
            <v> 1</v>
          </cell>
        </row>
        <row r="230">
          <cell r="A230">
            <v>314260</v>
          </cell>
          <cell r="B230" t="str">
            <v>ESTUCHE 1 PZA. CUERO NEGRO</v>
          </cell>
          <cell r="C230">
            <v>10841</v>
          </cell>
          <cell r="D230" t="str">
            <v> 484</v>
          </cell>
        </row>
        <row r="231">
          <cell r="A231">
            <v>314260</v>
          </cell>
          <cell r="B231" t="str">
            <v>ESTUCHE 1 PZA. CUERO NEGRO</v>
          </cell>
          <cell r="C231">
            <v>10841</v>
          </cell>
          <cell r="D231" t="str">
            <v> 44</v>
          </cell>
        </row>
        <row r="232">
          <cell r="A232">
            <v>380033</v>
          </cell>
          <cell r="B232" t="str">
            <v>BOLIGRAFO LARK STANDARD VERDE LAG</v>
          </cell>
          <cell r="C232">
            <v>10841</v>
          </cell>
          <cell r="D232" t="str">
            <v> 12987</v>
          </cell>
        </row>
        <row r="233">
          <cell r="A233">
            <v>380098</v>
          </cell>
          <cell r="B233" t="str">
            <v>BOLIGRAFO RING RIN NEGRO</v>
          </cell>
          <cell r="C233">
            <v>10841</v>
          </cell>
          <cell r="D233" t="str">
            <v> 8000</v>
          </cell>
        </row>
        <row r="234">
          <cell r="A234">
            <v>312175</v>
          </cell>
          <cell r="B234" t="str">
            <v>BOLIGRAFO CANADA ROJO</v>
          </cell>
          <cell r="C234">
            <v>10851</v>
          </cell>
          <cell r="D234" t="str">
            <v> 15050</v>
          </cell>
        </row>
        <row r="235">
          <cell r="A235">
            <v>315905</v>
          </cell>
          <cell r="B235" t="str">
            <v>BOLIGRAFO BEIFA NEGRO</v>
          </cell>
          <cell r="C235">
            <v>10851</v>
          </cell>
          <cell r="D235" t="str">
            <v> 1944</v>
          </cell>
        </row>
        <row r="236">
          <cell r="A236">
            <v>315906</v>
          </cell>
          <cell r="B236" t="str">
            <v>BOLIGRAFO BEIFA ROJO</v>
          </cell>
          <cell r="C236">
            <v>10851</v>
          </cell>
          <cell r="D236" t="str">
            <v> 12996</v>
          </cell>
        </row>
        <row r="237">
          <cell r="A237">
            <v>319863</v>
          </cell>
          <cell r="B237" t="str">
            <v>BLISTER 8 BOLIGRAFOS BISMARK</v>
          </cell>
          <cell r="C237">
            <v>10851</v>
          </cell>
          <cell r="D237" t="str">
            <v> 84</v>
          </cell>
        </row>
        <row r="238">
          <cell r="A238">
            <v>303260</v>
          </cell>
          <cell r="B238" t="str">
            <v>CANADA MILANO BOLIGRAFO COLORES SURTIDOS</v>
          </cell>
          <cell r="C238">
            <v>10861</v>
          </cell>
          <cell r="D238" t="str">
            <v> 360</v>
          </cell>
        </row>
        <row r="239">
          <cell r="A239">
            <v>304878</v>
          </cell>
          <cell r="B239" t="str">
            <v>EXPOSITOR METACRILATO BISMARK ROSA 12 UDS</v>
          </cell>
          <cell r="C239">
            <v>10861</v>
          </cell>
          <cell r="D239" t="str">
            <v> 44</v>
          </cell>
        </row>
        <row r="240">
          <cell r="A240">
            <v>304881</v>
          </cell>
          <cell r="B240" t="str">
            <v>EXPOSITOR METACRILATO BISMARK AMARILLO 12 UDS</v>
          </cell>
          <cell r="C240">
            <v>10861</v>
          </cell>
          <cell r="D240" t="str">
            <v> 48</v>
          </cell>
        </row>
        <row r="241">
          <cell r="A241">
            <v>304919</v>
          </cell>
          <cell r="B241" t="str">
            <v>ESTUCHE 2 PZAS. BISMARK TRANSP.</v>
          </cell>
          <cell r="C241">
            <v>10861</v>
          </cell>
          <cell r="D241" t="str">
            <v> 1508</v>
          </cell>
        </row>
        <row r="242">
          <cell r="A242">
            <v>380087</v>
          </cell>
          <cell r="B242" t="str">
            <v>BOLIGRAFO BORO BORS NEGRO</v>
          </cell>
          <cell r="C242">
            <v>10861</v>
          </cell>
          <cell r="D242" t="str">
            <v> 269</v>
          </cell>
        </row>
        <row r="243">
          <cell r="A243">
            <v>380110</v>
          </cell>
          <cell r="B243" t="str">
            <v>BOLIGRAFO BILL BIR ROJO</v>
          </cell>
          <cell r="C243">
            <v>10861</v>
          </cell>
          <cell r="D243" t="str">
            <v> 100</v>
          </cell>
        </row>
        <row r="244">
          <cell r="A244">
            <v>380110</v>
          </cell>
          <cell r="B244" t="str">
            <v>BOLIGRAFO BILL BIR ROJO</v>
          </cell>
          <cell r="C244">
            <v>10861</v>
          </cell>
          <cell r="D244" t="str">
            <v> 24600</v>
          </cell>
        </row>
        <row r="245">
          <cell r="A245">
            <v>380360</v>
          </cell>
          <cell r="B245" t="str">
            <v>BOLIGRAFO CRUS OPACO CRUSB AZUL</v>
          </cell>
          <cell r="C245">
            <v>10861</v>
          </cell>
          <cell r="D245" t="str">
            <v> 77</v>
          </cell>
        </row>
        <row r="246">
          <cell r="A246">
            <v>312193</v>
          </cell>
          <cell r="B246" t="str">
            <v>BOLIGRAFO FLORIDA AZUL</v>
          </cell>
          <cell r="C246">
            <v>10871</v>
          </cell>
          <cell r="D246" t="str">
            <v> 19350</v>
          </cell>
        </row>
        <row r="247">
          <cell r="A247">
            <v>315905</v>
          </cell>
          <cell r="B247" t="str">
            <v>BOLIGRAFO BEIFA NEGRO</v>
          </cell>
          <cell r="C247">
            <v>10871</v>
          </cell>
          <cell r="D247" t="str">
            <v> 12456</v>
          </cell>
        </row>
        <row r="248">
          <cell r="A248" t="str">
            <v>MALETAS DESCATALOGAS</v>
          </cell>
          <cell r="B248" t="str">
            <v>MALETAS DESCATAOLOGASA</v>
          </cell>
          <cell r="C248">
            <v>10881</v>
          </cell>
          <cell r="D248" t="str">
            <v> 10</v>
          </cell>
        </row>
        <row r="249">
          <cell r="A249">
            <v>315905</v>
          </cell>
          <cell r="B249" t="str">
            <v>BOLIGRAFO BEIFA NEGRO</v>
          </cell>
          <cell r="C249">
            <v>10891</v>
          </cell>
          <cell r="D249" t="str">
            <v> 20736</v>
          </cell>
        </row>
        <row r="250">
          <cell r="A250">
            <v>300191</v>
          </cell>
          <cell r="B250" t="str">
            <v>BOLIGRAFO BIFA 0,7 mm.SURTIDOS</v>
          </cell>
          <cell r="C250">
            <v>10901</v>
          </cell>
          <cell r="D250" t="str">
            <v> 40</v>
          </cell>
        </row>
        <row r="251">
          <cell r="A251">
            <v>300191</v>
          </cell>
          <cell r="B251" t="str">
            <v>BOLIGRAFO BIFA 0,7 mm.SURTIDOS</v>
          </cell>
          <cell r="C251">
            <v>10901</v>
          </cell>
          <cell r="D251" t="str">
            <v> 880</v>
          </cell>
        </row>
        <row r="252">
          <cell r="A252">
            <v>300191</v>
          </cell>
          <cell r="B252" t="str">
            <v>BOLIGRAFO BIFA 0,7 mm.SURTIDOS</v>
          </cell>
          <cell r="C252">
            <v>10901</v>
          </cell>
          <cell r="D252" t="str">
            <v> 3640</v>
          </cell>
        </row>
        <row r="253">
          <cell r="A253">
            <v>314356</v>
          </cell>
          <cell r="B253" t="str">
            <v>MICKEY PEGATINAS RELIEVE POP-UP</v>
          </cell>
          <cell r="C253">
            <v>10901</v>
          </cell>
          <cell r="D253" t="str">
            <v> 4512</v>
          </cell>
        </row>
        <row r="254">
          <cell r="A254">
            <v>317790</v>
          </cell>
          <cell r="B254" t="str">
            <v>BEN 10 PEGATINAS RELIEVE PVC</v>
          </cell>
          <cell r="C254">
            <v>10901</v>
          </cell>
          <cell r="D254" t="str">
            <v> 12960</v>
          </cell>
        </row>
        <row r="255">
          <cell r="A255">
            <v>318981</v>
          </cell>
          <cell r="B255" t="str">
            <v>POWER GIRLS Z PEGATINAS BRILLANTES</v>
          </cell>
          <cell r="C255">
            <v>10901</v>
          </cell>
          <cell r="D255" t="str">
            <v> 1200</v>
          </cell>
        </row>
        <row r="256">
          <cell r="A256">
            <v>323875</v>
          </cell>
          <cell r="B256" t="str">
            <v>MINI LIBRETA NATURE C BOLIGRAFO 100 H 70 GRS</v>
          </cell>
          <cell r="C256">
            <v>10901</v>
          </cell>
          <cell r="D256" t="str">
            <v> 96</v>
          </cell>
        </row>
        <row r="257">
          <cell r="A257">
            <v>327951</v>
          </cell>
          <cell r="B257" t="str">
            <v>PRIMERA COMUNION ALBUM FOTOS ANILLAS 24x24 CM, 20</v>
          </cell>
          <cell r="C257">
            <v>10901</v>
          </cell>
          <cell r="D257" t="str">
            <v> 46</v>
          </cell>
        </row>
        <row r="258">
          <cell r="A258">
            <v>309382</v>
          </cell>
          <cell r="B258" t="str">
            <v>ROTULADOR FLUORESCENTE CORAZON</v>
          </cell>
          <cell r="C258">
            <v>10911</v>
          </cell>
          <cell r="D258" t="str">
            <v> 5952</v>
          </cell>
        </row>
        <row r="259">
          <cell r="A259">
            <v>311942</v>
          </cell>
          <cell r="B259" t="str">
            <v>BOLIGRAFO ROLLER ORIENTAL</v>
          </cell>
          <cell r="C259">
            <v>10911</v>
          </cell>
          <cell r="D259" t="str">
            <v> 9550</v>
          </cell>
        </row>
        <row r="260">
          <cell r="A260">
            <v>322683</v>
          </cell>
          <cell r="B260" t="str">
            <v>BOLIGRAFO BISMARK BORRABLE 18 COLORES</v>
          </cell>
          <cell r="C260">
            <v>10911</v>
          </cell>
          <cell r="D260" t="str">
            <v> 4800</v>
          </cell>
        </row>
        <row r="261">
          <cell r="A261">
            <v>324088</v>
          </cell>
          <cell r="B261" t="str">
            <v>GOMA BORRAR JUMBO LAPICERO</v>
          </cell>
          <cell r="C261">
            <v>10911</v>
          </cell>
          <cell r="D261" t="str">
            <v> 21</v>
          </cell>
        </row>
        <row r="262">
          <cell r="A262">
            <v>325123</v>
          </cell>
          <cell r="B262" t="str">
            <v>GOMA BORRAR + AFILALAPIZ IRIS BOLITA 4 COLORES</v>
          </cell>
          <cell r="C262">
            <v>10911</v>
          </cell>
          <cell r="D262" t="str">
            <v> 21</v>
          </cell>
        </row>
        <row r="263">
          <cell r="A263">
            <v>326674</v>
          </cell>
          <cell r="B263" t="str">
            <v>GOMA BORRAR + AFILALAPIZ IRIS VIVO 4 COL.PASTE BL</v>
          </cell>
          <cell r="C263">
            <v>10911</v>
          </cell>
          <cell r="D263" t="str">
            <v> 60</v>
          </cell>
        </row>
        <row r="264">
          <cell r="A264">
            <v>327545</v>
          </cell>
          <cell r="B264" t="str">
            <v>ROTULADORES FLUOR BISMARK DOBLE PUNTA PASTEL 5</v>
          </cell>
          <cell r="C264">
            <v>10911</v>
          </cell>
          <cell r="D264" t="str">
            <v> 24</v>
          </cell>
        </row>
        <row r="265">
          <cell r="A265">
            <v>328089</v>
          </cell>
          <cell r="B265" t="str">
            <v>ROTULADORES PERMANENTES TEXTIL 8 COLORES</v>
          </cell>
          <cell r="C265">
            <v>10911</v>
          </cell>
          <cell r="D265" t="str">
            <v> 12</v>
          </cell>
        </row>
        <row r="266">
          <cell r="A266">
            <v>300191</v>
          </cell>
          <cell r="B266" t="str">
            <v>BOLIGRAFO BIFA 0,7 mm.SURTIDOS</v>
          </cell>
          <cell r="C266">
            <v>10921</v>
          </cell>
          <cell r="D266" t="str">
            <v> 17280</v>
          </cell>
        </row>
        <row r="267">
          <cell r="A267">
            <v>300191</v>
          </cell>
          <cell r="B267" t="str">
            <v>BOLIGRAFO BIFA 0,7 mm.SURTIDOS</v>
          </cell>
          <cell r="C267">
            <v>10921</v>
          </cell>
          <cell r="D267" t="str">
            <v> 21120</v>
          </cell>
        </row>
        <row r="268">
          <cell r="A268">
            <v>322683</v>
          </cell>
          <cell r="B268" t="str">
            <v>BOLIGRAFO BISMARK BORRABLE 18 COLORES</v>
          </cell>
          <cell r="C268">
            <v>10931</v>
          </cell>
          <cell r="D268" t="str">
            <v> 7776</v>
          </cell>
        </row>
        <row r="269">
          <cell r="A269">
            <v>300191</v>
          </cell>
          <cell r="B269" t="str">
            <v>BOLIGRAFO BIFA 0,7 mm.SURTIDOS</v>
          </cell>
          <cell r="C269">
            <v>10941</v>
          </cell>
          <cell r="D269" t="str">
            <v> 2640</v>
          </cell>
        </row>
        <row r="270">
          <cell r="A270">
            <v>303317</v>
          </cell>
          <cell r="B270" t="str">
            <v>RELOG SET AVENTURA</v>
          </cell>
          <cell r="C270">
            <v>10941</v>
          </cell>
          <cell r="D270" t="str">
            <v> 1257</v>
          </cell>
        </row>
        <row r="271">
          <cell r="A271">
            <v>325452</v>
          </cell>
          <cell r="B271" t="str">
            <v>SET 5 ROTULADORES PERMANENTES COLORES BRILLANTES</v>
          </cell>
          <cell r="C271">
            <v>10941</v>
          </cell>
          <cell r="D271" t="str">
            <v> 12</v>
          </cell>
        </row>
        <row r="272">
          <cell r="A272">
            <v>325590</v>
          </cell>
          <cell r="B272" t="str">
            <v>ADHESIVOS DE FOAM FACES</v>
          </cell>
          <cell r="C272">
            <v>10941</v>
          </cell>
          <cell r="D272" t="str">
            <v> 12</v>
          </cell>
        </row>
        <row r="273">
          <cell r="A273">
            <v>327856</v>
          </cell>
          <cell r="B273" t="str">
            <v>BOLIGRAFO GEL MONSTRUOS</v>
          </cell>
          <cell r="C273">
            <v>10941</v>
          </cell>
          <cell r="D273" t="str">
            <v> 168</v>
          </cell>
        </row>
        <row r="274">
          <cell r="A274">
            <v>328806</v>
          </cell>
          <cell r="B274" t="str">
            <v>BOLIGRAFO BORRABLE PASTELES</v>
          </cell>
          <cell r="C274">
            <v>10941</v>
          </cell>
          <cell r="D274" t="str">
            <v> 56</v>
          </cell>
        </row>
        <row r="275">
          <cell r="A275">
            <v>328893</v>
          </cell>
          <cell r="B275" t="str">
            <v>LOVE THINGS SET ESCRITORIO 6 UDS</v>
          </cell>
          <cell r="C275">
            <v>10941</v>
          </cell>
          <cell r="D275" t="str">
            <v> 16</v>
          </cell>
        </row>
        <row r="276">
          <cell r="A276">
            <v>934493</v>
          </cell>
          <cell r="B276" t="str">
            <v>PEGATINA ROSAS TRANSP.</v>
          </cell>
          <cell r="C276">
            <v>10941</v>
          </cell>
          <cell r="D276" t="str">
            <v> 384</v>
          </cell>
        </row>
        <row r="277">
          <cell r="A277">
            <v>313621</v>
          </cell>
          <cell r="B277" t="str">
            <v>GOMAS PAMPY 5 UDS.</v>
          </cell>
          <cell r="C277">
            <v>10951</v>
          </cell>
          <cell r="D277" t="str">
            <v> 24</v>
          </cell>
        </row>
        <row r="278">
          <cell r="A278">
            <v>323492</v>
          </cell>
          <cell r="B278" t="str">
            <v>BOLIGRAFO BISMARK BORRABLE 4 COLORES</v>
          </cell>
          <cell r="C278">
            <v>10951</v>
          </cell>
          <cell r="D278" t="str">
            <v> 7512</v>
          </cell>
        </row>
        <row r="279">
          <cell r="A279">
            <v>380261</v>
          </cell>
          <cell r="B279" t="str">
            <v>ROTULADOR ZEUS PLATA</v>
          </cell>
          <cell r="C279">
            <v>10951</v>
          </cell>
          <cell r="D279" t="str">
            <v> 12600</v>
          </cell>
        </row>
        <row r="280">
          <cell r="A280">
            <v>314540</v>
          </cell>
          <cell r="B280" t="str">
            <v>WINNIE THE POOH IMAN 2D SET 3 UDS</v>
          </cell>
          <cell r="C280">
            <v>10961</v>
          </cell>
          <cell r="D280" t="str">
            <v> 8880</v>
          </cell>
        </row>
        <row r="281">
          <cell r="A281">
            <v>314540</v>
          </cell>
          <cell r="B281" t="str">
            <v>WINNIE THE POOH IMAN 2D SET 3 UDS</v>
          </cell>
          <cell r="C281">
            <v>10961</v>
          </cell>
          <cell r="D281" t="str">
            <v> 4080</v>
          </cell>
        </row>
        <row r="282">
          <cell r="A282">
            <v>314541</v>
          </cell>
          <cell r="B282" t="str">
            <v>MICKEY IMAN 2D SET 3 UDS.</v>
          </cell>
          <cell r="C282">
            <v>10961</v>
          </cell>
          <cell r="D282" t="str">
            <v> 4680</v>
          </cell>
        </row>
        <row r="283">
          <cell r="A283">
            <v>314542</v>
          </cell>
          <cell r="B283" t="str">
            <v>CAMPANILLA IMAN 2D SET 3 UDS.</v>
          </cell>
          <cell r="C283">
            <v>10961</v>
          </cell>
          <cell r="D283" t="str">
            <v> 15120</v>
          </cell>
        </row>
        <row r="284">
          <cell r="A284">
            <v>934493</v>
          </cell>
          <cell r="B284" t="str">
            <v>PEGATINA ROSAS TRANSP.</v>
          </cell>
          <cell r="C284">
            <v>10961</v>
          </cell>
          <cell r="D284" t="str">
            <v> 518</v>
          </cell>
        </row>
        <row r="285">
          <cell r="A285">
            <v>103412</v>
          </cell>
          <cell r="B285" t="str">
            <v>LMP CEGASA AH. TWIST FRIA 20W E27 BL1</v>
          </cell>
          <cell r="C285">
            <v>10971</v>
          </cell>
          <cell r="D285" t="str">
            <v> 6</v>
          </cell>
        </row>
        <row r="286">
          <cell r="A286">
            <v>104101</v>
          </cell>
          <cell r="B286" t="str">
            <v>LMP CEGASA N. CLAS. REFL. 28 W R50 2A E14 BL1</v>
          </cell>
          <cell r="C286">
            <v>10971</v>
          </cell>
          <cell r="D286" t="str">
            <v> 36</v>
          </cell>
        </row>
        <row r="287">
          <cell r="A287">
            <v>104354</v>
          </cell>
          <cell r="B287" t="str">
            <v>LMP CEGASA BIPIN 42W 230V G9 BL1</v>
          </cell>
          <cell r="C287">
            <v>10971</v>
          </cell>
          <cell r="D287" t="str">
            <v> 154</v>
          </cell>
        </row>
        <row r="288">
          <cell r="A288">
            <v>105153</v>
          </cell>
          <cell r="B288" t="str">
            <v>LPTA HALOGENA 8W</v>
          </cell>
          <cell r="C288">
            <v>10971</v>
          </cell>
          <cell r="D288" t="str">
            <v> 1091</v>
          </cell>
        </row>
        <row r="289">
          <cell r="A289">
            <v>105331</v>
          </cell>
          <cell r="B289" t="str">
            <v>LMP CEGASA AHO TWIST 15W E27 BL1 T2 CALI</v>
          </cell>
          <cell r="C289">
            <v>10971</v>
          </cell>
          <cell r="D289" t="str">
            <v> 6</v>
          </cell>
        </row>
        <row r="290">
          <cell r="A290">
            <v>106749</v>
          </cell>
          <cell r="B290" t="str">
            <v>LMP CEGASA NEW CLAS ESF 42W BL1 E27</v>
          </cell>
          <cell r="C290">
            <v>10971</v>
          </cell>
          <cell r="D290" t="str">
            <v> 156</v>
          </cell>
        </row>
        <row r="291">
          <cell r="A291">
            <v>107396</v>
          </cell>
          <cell r="B291" t="str">
            <v>LAMPARA CEGASA NEW CLASS STD 70W E27 CJ1</v>
          </cell>
          <cell r="C291">
            <v>10971</v>
          </cell>
          <cell r="D291" t="str">
            <v> 266</v>
          </cell>
        </row>
        <row r="292">
          <cell r="A292">
            <v>107399</v>
          </cell>
          <cell r="B292" t="str">
            <v>LAMPARA CEGASA NEW CLASS ESF 28W E27 CJ1</v>
          </cell>
          <cell r="C292">
            <v>10971</v>
          </cell>
          <cell r="D292" t="str">
            <v> 100</v>
          </cell>
        </row>
        <row r="293">
          <cell r="A293">
            <v>107400</v>
          </cell>
          <cell r="B293" t="str">
            <v>LAMPARA CEGASA NEW CLASS ESF 28W E14 CJ1</v>
          </cell>
          <cell r="C293">
            <v>10971</v>
          </cell>
          <cell r="D293" t="str">
            <v> 230</v>
          </cell>
        </row>
        <row r="294">
          <cell r="A294">
            <v>108085</v>
          </cell>
          <cell r="B294" t="str">
            <v>LMP CEGASA AHO BASIC 9W E14 BL1 3T 3U CA</v>
          </cell>
          <cell r="C294">
            <v>10971</v>
          </cell>
          <cell r="D294" t="str">
            <v> 32</v>
          </cell>
        </row>
        <row r="295">
          <cell r="A295">
            <v>108157</v>
          </cell>
          <cell r="B295" t="str">
            <v>LMP CEGASA ADV. STANDAR 15W BL1 E27 CAL</v>
          </cell>
          <cell r="C295">
            <v>10971</v>
          </cell>
          <cell r="D295" t="str">
            <v> 78</v>
          </cell>
        </row>
        <row r="296">
          <cell r="A296">
            <v>108337</v>
          </cell>
          <cell r="B296" t="str">
            <v>LMP CEGASA LED STANDARD 6W E27 BL1 CAL</v>
          </cell>
          <cell r="C296">
            <v>10971</v>
          </cell>
          <cell r="D296" t="str">
            <v> 2</v>
          </cell>
        </row>
        <row r="297">
          <cell r="A297">
            <v>323593</v>
          </cell>
          <cell r="B297" t="str">
            <v>LMP CEGASA NEW CLAS STD A55 70W 2A E27 BL2</v>
          </cell>
          <cell r="C297">
            <v>10971</v>
          </cell>
          <cell r="D297" t="str">
            <v> 60</v>
          </cell>
        </row>
        <row r="298">
          <cell r="A298">
            <v>323882</v>
          </cell>
          <cell r="B298" t="str">
            <v>LMP CEGASA LED FILAMENTO VELA 450LM E14 CALIDA</v>
          </cell>
          <cell r="C298">
            <v>10971</v>
          </cell>
          <cell r="D298" t="str">
            <v> 18</v>
          </cell>
        </row>
        <row r="299">
          <cell r="A299">
            <v>325627</v>
          </cell>
          <cell r="B299" t="str">
            <v>PLAFON LED CEGASA 10W 800LM 4000K 25 85 CM IP20</v>
          </cell>
          <cell r="C299">
            <v>10971</v>
          </cell>
          <cell r="D299" t="str">
            <v> 16</v>
          </cell>
        </row>
        <row r="300">
          <cell r="A300">
            <v>318984</v>
          </cell>
          <cell r="B300" t="str">
            <v>POWER GIRLS Z PEGATINAS RELIEVE C GLITTER</v>
          </cell>
          <cell r="C300">
            <v>10981</v>
          </cell>
          <cell r="D300" t="str">
            <v> 14520</v>
          </cell>
        </row>
        <row r="301">
          <cell r="A301">
            <v>326497</v>
          </cell>
          <cell r="B301" t="str">
            <v>LAPICERO FANTASIA CORONA Y PLUMAS</v>
          </cell>
          <cell r="C301">
            <v>10981</v>
          </cell>
          <cell r="D301" t="str">
            <v> 144</v>
          </cell>
        </row>
        <row r="302">
          <cell r="A302">
            <v>326498</v>
          </cell>
          <cell r="B302" t="str">
            <v>LAPICERO FANTASIA POMPOM ARCOIRIS</v>
          </cell>
          <cell r="C302">
            <v>10981</v>
          </cell>
          <cell r="D302" t="str">
            <v> 24</v>
          </cell>
        </row>
        <row r="303">
          <cell r="A303">
            <v>326550</v>
          </cell>
          <cell r="B303" t="str">
            <v>BOLIGRAFO DIAMOND PRIMERA COMUNION NINA</v>
          </cell>
          <cell r="C303">
            <v>10981</v>
          </cell>
          <cell r="D303" t="str">
            <v> 24</v>
          </cell>
        </row>
        <row r="304">
          <cell r="A304">
            <v>326806</v>
          </cell>
          <cell r="B304" t="str">
            <v>SET 2 MARCA-PAGINAS FUNNY IMANTADOS</v>
          </cell>
          <cell r="C304">
            <v>10981</v>
          </cell>
          <cell r="D304" t="str">
            <v> 24</v>
          </cell>
        </row>
        <row r="305">
          <cell r="A305">
            <v>326954</v>
          </cell>
          <cell r="B305" t="str">
            <v>PRIMERA COMUNION LIBRETA C/BOLI EN BOLSITA NINO</v>
          </cell>
          <cell r="C305">
            <v>10981</v>
          </cell>
          <cell r="D305" t="str">
            <v> 24</v>
          </cell>
        </row>
        <row r="306">
          <cell r="A306">
            <v>326954</v>
          </cell>
          <cell r="B306" t="str">
            <v>PRIMERA COMUNION LIBRETA C/BOLI EN BOLSITA NINO</v>
          </cell>
          <cell r="C306">
            <v>10981</v>
          </cell>
          <cell r="D306" t="str">
            <v> 24</v>
          </cell>
        </row>
        <row r="307">
          <cell r="A307">
            <v>326954</v>
          </cell>
          <cell r="B307" t="str">
            <v>PRIMERA COMUNION LIBRETA C/BOLI EN BOLSITA NINO</v>
          </cell>
          <cell r="C307">
            <v>10981</v>
          </cell>
          <cell r="D307" t="str">
            <v> 24</v>
          </cell>
        </row>
        <row r="308">
          <cell r="A308">
            <v>327501</v>
          </cell>
          <cell r="B308" t="str">
            <v>LIBRETA A5 SOFT C/ GOMA KAWAII 80 HOJAS</v>
          </cell>
          <cell r="C308">
            <v>10981</v>
          </cell>
          <cell r="D308" t="str">
            <v> 15</v>
          </cell>
        </row>
        <row r="309">
          <cell r="A309">
            <v>327952</v>
          </cell>
          <cell r="B309" t="str">
            <v>PRIMERA COMUNION DIARIO NINA C/LENTEJUELAS Y BOLI</v>
          </cell>
          <cell r="C309">
            <v>10981</v>
          </cell>
          <cell r="D309" t="str">
            <v> 48</v>
          </cell>
        </row>
        <row r="310">
          <cell r="A310">
            <v>328192</v>
          </cell>
          <cell r="B310" t="str">
            <v>MINI DIARIO C/ CANDADO Y BOLIGRAFO RAINBOW-PANDA</v>
          </cell>
          <cell r="C310">
            <v>10981</v>
          </cell>
          <cell r="D310" t="str">
            <v> 12</v>
          </cell>
        </row>
        <row r="311">
          <cell r="A311">
            <v>328195</v>
          </cell>
          <cell r="B311" t="str">
            <v>SET 2 MARCA-PAGINAS BISMARK KIDS IMANTADO</v>
          </cell>
          <cell r="C311">
            <v>10981</v>
          </cell>
          <cell r="D311" t="str">
            <v> 47</v>
          </cell>
        </row>
        <row r="312">
          <cell r="A312">
            <v>328619</v>
          </cell>
          <cell r="B312" t="str">
            <v>DIARIO SONADOR C CANDADO Y BOLIGRAFO</v>
          </cell>
          <cell r="C312">
            <v>10981</v>
          </cell>
          <cell r="D312" t="str">
            <v> 12</v>
          </cell>
        </row>
        <row r="313">
          <cell r="A313">
            <v>303864</v>
          </cell>
          <cell r="B313" t="str">
            <v>TOP METAL BOLIGRAFO NEW NEGRO</v>
          </cell>
          <cell r="C313">
            <v>10991</v>
          </cell>
          <cell r="D313" t="str">
            <v> 1809</v>
          </cell>
        </row>
        <row r="314">
          <cell r="A314">
            <v>304914</v>
          </cell>
          <cell r="B314" t="str">
            <v>ESTUCHE 2 PZAS LUJO C/ SOLAPA</v>
          </cell>
          <cell r="C314">
            <v>10991</v>
          </cell>
          <cell r="D314" t="str">
            <v> 27</v>
          </cell>
        </row>
        <row r="315">
          <cell r="A315">
            <v>304914</v>
          </cell>
          <cell r="B315" t="str">
            <v>ESTUCHE 2 PZAS LUJO C/ SOLAPA</v>
          </cell>
          <cell r="C315">
            <v>10991</v>
          </cell>
          <cell r="D315" t="str">
            <v> 27</v>
          </cell>
        </row>
        <row r="316">
          <cell r="A316">
            <v>304914</v>
          </cell>
          <cell r="B316" t="str">
            <v>ESTUCHE 2 PZAS LUJO C/ SOLAPA</v>
          </cell>
          <cell r="C316">
            <v>10991</v>
          </cell>
          <cell r="D316" t="str">
            <v> 1</v>
          </cell>
        </row>
        <row r="317">
          <cell r="A317">
            <v>304914</v>
          </cell>
          <cell r="B317" t="str">
            <v>ESTUCHE 2 PZAS LUJO C/ SOLAPA</v>
          </cell>
          <cell r="C317">
            <v>10991</v>
          </cell>
          <cell r="D317" t="str">
            <v> 1</v>
          </cell>
        </row>
        <row r="318">
          <cell r="A318">
            <v>304914</v>
          </cell>
          <cell r="B318" t="str">
            <v>ESTUCHE 2 PZAS LUJO C/ SOLAPA</v>
          </cell>
          <cell r="C318">
            <v>10991</v>
          </cell>
          <cell r="D318" t="str">
            <v> 17</v>
          </cell>
        </row>
        <row r="319">
          <cell r="A319">
            <v>305426</v>
          </cell>
          <cell r="B319" t="str">
            <v>BOLIGRAFO METAL MASAJE NIQUELADO</v>
          </cell>
          <cell r="C319">
            <v>10991</v>
          </cell>
          <cell r="D319" t="str">
            <v> 123</v>
          </cell>
        </row>
        <row r="320">
          <cell r="A320">
            <v>313009</v>
          </cell>
          <cell r="B320" t="str">
            <v>ESTUCHE 2 PZAS. RECT. DOBLE CIERRE PQNO. VERDE</v>
          </cell>
          <cell r="C320">
            <v>10991</v>
          </cell>
          <cell r="D320" t="str">
            <v> 138</v>
          </cell>
        </row>
        <row r="321">
          <cell r="A321">
            <v>313018</v>
          </cell>
          <cell r="B321" t="str">
            <v>ESTUCHE 1 PZA. TERCIOPELO LOTUS VERDE</v>
          </cell>
          <cell r="C321">
            <v>10991</v>
          </cell>
          <cell r="D321" t="str">
            <v> 337</v>
          </cell>
        </row>
        <row r="322">
          <cell r="A322">
            <v>313018</v>
          </cell>
          <cell r="B322" t="str">
            <v>ESTUCHE 1 PZA. TERCIOPELO LOTUS VERDE</v>
          </cell>
          <cell r="C322">
            <v>10991</v>
          </cell>
          <cell r="D322" t="str">
            <v> 88</v>
          </cell>
        </row>
        <row r="323">
          <cell r="A323">
            <v>313018</v>
          </cell>
          <cell r="B323" t="str">
            <v>ESTUCHE 1 PZA. TERCIOPELO LOTUS VERDE</v>
          </cell>
          <cell r="C323">
            <v>10991</v>
          </cell>
          <cell r="D323" t="str">
            <v> 45</v>
          </cell>
        </row>
        <row r="324">
          <cell r="A324">
            <v>313018</v>
          </cell>
          <cell r="B324" t="str">
            <v>ESTUCHE 1 PZA. TERCIOPELO LOTUS VERDE</v>
          </cell>
          <cell r="C324">
            <v>10991</v>
          </cell>
          <cell r="D324" t="str">
            <v> 86</v>
          </cell>
        </row>
        <row r="325">
          <cell r="A325">
            <v>313018</v>
          </cell>
          <cell r="B325" t="str">
            <v>ESTUCHE 1 PZA. TERCIOPELO LOTUS VERDE</v>
          </cell>
          <cell r="C325">
            <v>10991</v>
          </cell>
          <cell r="D325" t="str">
            <v> 2</v>
          </cell>
        </row>
        <row r="326">
          <cell r="A326">
            <v>313018</v>
          </cell>
          <cell r="B326" t="str">
            <v>ESTUCHE 1 PZA. TERCIOPELO LOTUS VERDE</v>
          </cell>
          <cell r="C326">
            <v>10991</v>
          </cell>
          <cell r="D326" t="str">
            <v> 2</v>
          </cell>
        </row>
        <row r="327">
          <cell r="A327">
            <v>313018</v>
          </cell>
          <cell r="B327" t="str">
            <v>ESTUCHE 1 PZA. TERCIOPELO LOTUS VERDE</v>
          </cell>
          <cell r="C327">
            <v>10991</v>
          </cell>
          <cell r="D327" t="str">
            <v> 45</v>
          </cell>
        </row>
        <row r="328">
          <cell r="A328">
            <v>313019</v>
          </cell>
          <cell r="B328" t="str">
            <v>ESTUCHE 1 PZA. TERCIOPELO LOTUS BURDEOS</v>
          </cell>
          <cell r="C328">
            <v>10991</v>
          </cell>
          <cell r="D328" t="str">
            <v> 3</v>
          </cell>
        </row>
        <row r="329">
          <cell r="A329">
            <v>313019</v>
          </cell>
          <cell r="B329" t="str">
            <v>ESTUCHE 1 PZA. TERCIOPELO LOTUS BURDEOS</v>
          </cell>
          <cell r="C329">
            <v>10991</v>
          </cell>
          <cell r="D329" t="str">
            <v> 3</v>
          </cell>
        </row>
        <row r="330">
          <cell r="A330">
            <v>313019</v>
          </cell>
          <cell r="B330" t="str">
            <v>ESTUCHE 1 PZA. TERCIOPELO LOTUS BURDEOS</v>
          </cell>
          <cell r="C330">
            <v>10991</v>
          </cell>
          <cell r="D330" t="str">
            <v> 45</v>
          </cell>
        </row>
        <row r="331">
          <cell r="A331">
            <v>313019</v>
          </cell>
          <cell r="B331" t="str">
            <v>ESTUCHE 1 PZA. TERCIOPELO LOTUS BURDEOS</v>
          </cell>
          <cell r="C331">
            <v>10991</v>
          </cell>
          <cell r="D331" t="str">
            <v> 45</v>
          </cell>
        </row>
        <row r="332">
          <cell r="A332">
            <v>313019</v>
          </cell>
          <cell r="B332" t="str">
            <v>ESTUCHE 1 PZA. TERCIOPELO LOTUS BURDEOS</v>
          </cell>
          <cell r="C332">
            <v>10991</v>
          </cell>
          <cell r="D332" t="str">
            <v> 313</v>
          </cell>
        </row>
        <row r="333">
          <cell r="A333">
            <v>313019</v>
          </cell>
          <cell r="B333" t="str">
            <v>ESTUCHE 1 PZA. TERCIOPELO LOTUS BURDEOS</v>
          </cell>
          <cell r="C333">
            <v>10991</v>
          </cell>
          <cell r="D333" t="str">
            <v> 87</v>
          </cell>
        </row>
        <row r="334">
          <cell r="A334">
            <v>313019</v>
          </cell>
          <cell r="B334" t="str">
            <v>ESTUCHE 1 PZA. TERCIOPELO LOTUS BURDEOS</v>
          </cell>
          <cell r="C334">
            <v>10991</v>
          </cell>
          <cell r="D334" t="str">
            <v> 45</v>
          </cell>
        </row>
        <row r="335">
          <cell r="A335">
            <v>313019</v>
          </cell>
          <cell r="B335" t="str">
            <v>ESTUCHE 1 PZA. TERCIOPELO LOTUS BURDEOS</v>
          </cell>
          <cell r="C335">
            <v>10991</v>
          </cell>
          <cell r="D335" t="str">
            <v> 45</v>
          </cell>
        </row>
        <row r="336">
          <cell r="A336">
            <v>313019</v>
          </cell>
          <cell r="B336" t="str">
            <v>ESTUCHE 1 PZA. TERCIOPELO LOTUS BURDEOS</v>
          </cell>
          <cell r="C336">
            <v>10991</v>
          </cell>
          <cell r="D336" t="str">
            <v> 84</v>
          </cell>
        </row>
        <row r="337">
          <cell r="A337">
            <v>314959</v>
          </cell>
          <cell r="B337" t="str">
            <v>CALIFORNIA GIRLS IMAN</v>
          </cell>
          <cell r="C337">
            <v>11001</v>
          </cell>
          <cell r="D337" t="str">
            <v> 7518</v>
          </cell>
        </row>
        <row r="338">
          <cell r="A338">
            <v>314959</v>
          </cell>
          <cell r="B338" t="str">
            <v>CALIFORNIA GIRLS IMAN</v>
          </cell>
          <cell r="C338">
            <v>11001</v>
          </cell>
          <cell r="D338" t="str">
            <v> 14280</v>
          </cell>
        </row>
        <row r="339">
          <cell r="A339">
            <v>328895</v>
          </cell>
          <cell r="B339" t="str">
            <v>LOVE THINGS SET NOTAS ADHESIVAS 5 DISENOS 40 HOJAS</v>
          </cell>
          <cell r="C339">
            <v>11001</v>
          </cell>
          <cell r="D339" t="str">
            <v> 36</v>
          </cell>
        </row>
        <row r="340">
          <cell r="A340">
            <v>329067</v>
          </cell>
          <cell r="B340" t="str">
            <v>PARAGUAS AUTOMATICO TRANSPARENTE FRASES</v>
          </cell>
          <cell r="C340">
            <v>11001</v>
          </cell>
          <cell r="D340" t="str">
            <v> 12</v>
          </cell>
        </row>
        <row r="341">
          <cell r="A341">
            <v>108157</v>
          </cell>
          <cell r="B341" t="str">
            <v>LMP CEGASA ADV. STANDAR 15W BL1 E27 CAL</v>
          </cell>
          <cell r="C341">
            <v>11011</v>
          </cell>
          <cell r="D341" t="str">
            <v> 960</v>
          </cell>
        </row>
        <row r="342">
          <cell r="A342">
            <v>107078</v>
          </cell>
          <cell r="B342" t="str">
            <v>LMP EROSKI GLOBO E27 18W FRIA 8000 BL1</v>
          </cell>
          <cell r="C342">
            <v>11021</v>
          </cell>
          <cell r="D342" t="str">
            <v> 216</v>
          </cell>
        </row>
        <row r="343">
          <cell r="A343">
            <v>301219</v>
          </cell>
          <cell r="B343" t="str">
            <v>ENCENDEDOR ANTIGUO PLATA</v>
          </cell>
          <cell r="C343">
            <v>11031</v>
          </cell>
          <cell r="D343" t="str">
            <v> 219</v>
          </cell>
        </row>
        <row r="344">
          <cell r="A344">
            <v>301431</v>
          </cell>
          <cell r="B344" t="str">
            <v>MB METAL PLUMA MARRON</v>
          </cell>
          <cell r="C344">
            <v>11031</v>
          </cell>
          <cell r="D344" t="str">
            <v> 43</v>
          </cell>
        </row>
        <row r="345">
          <cell r="A345">
            <v>301432</v>
          </cell>
          <cell r="B345" t="str">
            <v>MB ALUMINIO PLUMA NEGRO</v>
          </cell>
          <cell r="C345">
            <v>11031</v>
          </cell>
          <cell r="D345" t="str">
            <v> 500</v>
          </cell>
        </row>
        <row r="346">
          <cell r="A346">
            <v>301526</v>
          </cell>
          <cell r="B346" t="str">
            <v>RECAMBIO ROTULAD.CERAMICO AZUL</v>
          </cell>
          <cell r="C346">
            <v>11031</v>
          </cell>
          <cell r="D346" t="str">
            <v> 1156</v>
          </cell>
        </row>
        <row r="347">
          <cell r="A347">
            <v>301577</v>
          </cell>
          <cell r="B347" t="str">
            <v>CRS LATON ROLLER NEGRO</v>
          </cell>
          <cell r="C347">
            <v>11031</v>
          </cell>
          <cell r="D347" t="str">
            <v> 444</v>
          </cell>
        </row>
        <row r="348">
          <cell r="A348">
            <v>301726</v>
          </cell>
          <cell r="B348" t="str">
            <v>TINTA TAMPON 180 CC.AZUL</v>
          </cell>
          <cell r="C348">
            <v>11031</v>
          </cell>
          <cell r="D348" t="str">
            <v> 365</v>
          </cell>
        </row>
        <row r="349">
          <cell r="A349">
            <v>301727</v>
          </cell>
          <cell r="B349" t="str">
            <v>TINTA TAMPON 180 CC.NEGRO</v>
          </cell>
          <cell r="C349">
            <v>11031</v>
          </cell>
          <cell r="D349" t="str">
            <v> 6</v>
          </cell>
        </row>
        <row r="350">
          <cell r="A350">
            <v>301727</v>
          </cell>
          <cell r="B350" t="str">
            <v>TINTA TAMPON 180 CC.NEGRO</v>
          </cell>
          <cell r="C350">
            <v>11031</v>
          </cell>
          <cell r="D350" t="str">
            <v> 135</v>
          </cell>
        </row>
        <row r="351">
          <cell r="A351">
            <v>301729</v>
          </cell>
          <cell r="B351" t="str">
            <v>TINTA TAMPON 200 CC.VIOLETA</v>
          </cell>
          <cell r="C351">
            <v>11031</v>
          </cell>
          <cell r="D351" t="str">
            <v> 86</v>
          </cell>
        </row>
        <row r="352">
          <cell r="A352">
            <v>305018</v>
          </cell>
          <cell r="B352" t="str">
            <v>CRANE BOLIGRAFO Y PORTAMINAS</v>
          </cell>
          <cell r="C352">
            <v>11031</v>
          </cell>
          <cell r="D352" t="str">
            <v> 100</v>
          </cell>
        </row>
        <row r="353">
          <cell r="A353">
            <v>312179</v>
          </cell>
          <cell r="B353" t="str">
            <v>BOLIGRAFO MARBELLA ROJO</v>
          </cell>
          <cell r="C353">
            <v>11031</v>
          </cell>
          <cell r="D353" t="str">
            <v> 48</v>
          </cell>
        </row>
        <row r="354">
          <cell r="A354">
            <v>313292</v>
          </cell>
          <cell r="B354" t="str">
            <v>BOLIGRAFO ROLLER NEGRO</v>
          </cell>
          <cell r="C354">
            <v>11031</v>
          </cell>
          <cell r="D354" t="str">
            <v> 249</v>
          </cell>
        </row>
        <row r="355">
          <cell r="A355">
            <v>380373</v>
          </cell>
          <cell r="B355" t="str">
            <v>BOLIGRAFO ANFAN AWMB AZUL</v>
          </cell>
          <cell r="C355">
            <v>11031</v>
          </cell>
          <cell r="D355" t="str">
            <v> 150</v>
          </cell>
        </row>
        <row r="356">
          <cell r="A356">
            <v>380817</v>
          </cell>
          <cell r="B356" t="str">
            <v>BOLIGRAFO SPACE NEON ROSA</v>
          </cell>
          <cell r="C356">
            <v>11031</v>
          </cell>
          <cell r="D356" t="str">
            <v> 8650</v>
          </cell>
        </row>
        <row r="357">
          <cell r="A357">
            <v>107078</v>
          </cell>
          <cell r="B357" t="str">
            <v>LMP EROSKI GLOBO E27 18W FRIA 8000 BL1</v>
          </cell>
          <cell r="C357">
            <v>11041</v>
          </cell>
          <cell r="D357" t="str">
            <v> 216</v>
          </cell>
        </row>
        <row r="358">
          <cell r="A358">
            <v>102663</v>
          </cell>
          <cell r="B358" t="str">
            <v>LAMPARA AHORRO POCKET JUPITER 11W E27</v>
          </cell>
          <cell r="C358">
            <v>11051</v>
          </cell>
          <cell r="D358" t="str">
            <v> 45</v>
          </cell>
        </row>
        <row r="359">
          <cell r="A359">
            <v>102667</v>
          </cell>
          <cell r="B359" t="str">
            <v>LAMPARA AHORRO ESPIRAL JUPITER 11W E27</v>
          </cell>
          <cell r="C359">
            <v>11051</v>
          </cell>
          <cell r="D359" t="str">
            <v> 291</v>
          </cell>
        </row>
        <row r="360">
          <cell r="A360">
            <v>102667</v>
          </cell>
          <cell r="B360" t="str">
            <v>LAMPARA AHORRO ESPIRAL JUPITER 11W E27</v>
          </cell>
          <cell r="C360">
            <v>11051</v>
          </cell>
          <cell r="D360" t="str">
            <v> 1920</v>
          </cell>
        </row>
        <row r="361">
          <cell r="A361">
            <v>105063</v>
          </cell>
          <cell r="B361" t="str">
            <v>LMP.JUPITER TWIST 20W E27 BL1 CALID</v>
          </cell>
          <cell r="C361">
            <v>11051</v>
          </cell>
          <cell r="D361" t="str">
            <v> 6</v>
          </cell>
        </row>
        <row r="362">
          <cell r="A362">
            <v>107072</v>
          </cell>
          <cell r="B362" t="str">
            <v>LMP EROSKI AHO ESF E14 7W FRIA 8000 BL2</v>
          </cell>
          <cell r="C362">
            <v>11061</v>
          </cell>
          <cell r="D362" t="str">
            <v> 456</v>
          </cell>
        </row>
        <row r="363">
          <cell r="A363">
            <v>102668</v>
          </cell>
          <cell r="B363" t="str">
            <v>LAMPARA AHORRO ESPIRAL JUPITER 15W E27</v>
          </cell>
          <cell r="C363">
            <v>11071</v>
          </cell>
          <cell r="D363" t="str">
            <v> 1920</v>
          </cell>
        </row>
        <row r="364">
          <cell r="A364">
            <v>107072</v>
          </cell>
          <cell r="B364" t="str">
            <v>LMP EROSKI AHO ESF E14 7W FRIA 8000 BL2</v>
          </cell>
          <cell r="C364">
            <v>11081</v>
          </cell>
          <cell r="D364" t="str">
            <v> 96</v>
          </cell>
        </row>
        <row r="365">
          <cell r="A365">
            <v>107072</v>
          </cell>
          <cell r="B365" t="str">
            <v>LMP EROSKI AHO ESF E14 7W FRIA 8000 BL2</v>
          </cell>
          <cell r="C365">
            <v>11081</v>
          </cell>
          <cell r="D365" t="str">
            <v> 432</v>
          </cell>
        </row>
        <row r="366">
          <cell r="A366">
            <v>102667</v>
          </cell>
          <cell r="B366" t="str">
            <v>LAMPARA AHORRO ESPIRAL JUPITER 11W E27</v>
          </cell>
          <cell r="C366">
            <v>11091</v>
          </cell>
          <cell r="D366" t="str">
            <v> 2316</v>
          </cell>
        </row>
        <row r="367">
          <cell r="A367">
            <v>107072</v>
          </cell>
          <cell r="B367" t="str">
            <v>LMP EROSKI AHO ESF E14 7W FRIA 8000 BL2</v>
          </cell>
          <cell r="C367">
            <v>11101</v>
          </cell>
          <cell r="D367" t="str">
            <v> 96</v>
          </cell>
        </row>
        <row r="368">
          <cell r="A368">
            <v>107072</v>
          </cell>
          <cell r="B368" t="str">
            <v>LMP EROSKI AHO ESF E14 7W FRIA 8000 BL2</v>
          </cell>
          <cell r="C368">
            <v>11101</v>
          </cell>
          <cell r="D368" t="str">
            <v> 432</v>
          </cell>
        </row>
        <row r="369">
          <cell r="A369">
            <v>14102</v>
          </cell>
          <cell r="B369" t="str">
            <v>LMP PH PAR 38 VERDE 230 80W E27</v>
          </cell>
          <cell r="C369">
            <v>11111</v>
          </cell>
          <cell r="D369" t="str">
            <v> 96</v>
          </cell>
        </row>
        <row r="370">
          <cell r="A370">
            <v>14110</v>
          </cell>
          <cell r="B370" t="str">
            <v>LMP PH BIPIN 12V 20W GY6 35 4 ANOS</v>
          </cell>
          <cell r="C370">
            <v>11111</v>
          </cell>
          <cell r="D370" t="str">
            <v> 80</v>
          </cell>
        </row>
        <row r="371">
          <cell r="A371">
            <v>14205</v>
          </cell>
          <cell r="B371" t="str">
            <v>LMP PH SOFITO OPAL 60W S19</v>
          </cell>
          <cell r="C371">
            <v>11111</v>
          </cell>
          <cell r="D371" t="str">
            <v> 50</v>
          </cell>
        </row>
        <row r="372">
          <cell r="A372">
            <v>108288</v>
          </cell>
          <cell r="B372" t="str">
            <v>LANTA T3 AMBIANCE 14W E27 2700K 1PK CAJA COLOR</v>
          </cell>
          <cell r="C372">
            <v>11111</v>
          </cell>
          <cell r="D372" t="str">
            <v> 660</v>
          </cell>
        </row>
        <row r="373">
          <cell r="A373">
            <v>109494</v>
          </cell>
          <cell r="B373" t="str">
            <v>LMP PH CorePro LED PLC 8 5W H 830 4P G24q 3</v>
          </cell>
          <cell r="C373">
            <v>11111</v>
          </cell>
          <cell r="D373" t="str">
            <v> 10</v>
          </cell>
        </row>
        <row r="374">
          <cell r="A374">
            <v>109517</v>
          </cell>
          <cell r="B374" t="str">
            <v>LAMPARA PH Rastaban recessed white 1x20W 4000 K</v>
          </cell>
          <cell r="C374">
            <v>11111</v>
          </cell>
          <cell r="D374" t="str">
            <v> 1</v>
          </cell>
        </row>
        <row r="375">
          <cell r="A375">
            <v>326637</v>
          </cell>
          <cell r="B375" t="str">
            <v>LMP LED SELEX DICROICA 5W GU10 3000K 400LM</v>
          </cell>
          <cell r="C375">
            <v>11111</v>
          </cell>
          <cell r="D375" t="str">
            <v> 564</v>
          </cell>
        </row>
        <row r="376">
          <cell r="A376">
            <v>107072</v>
          </cell>
          <cell r="B376" t="str">
            <v>LMP EROSKI AHO ESF E14 7W FRIA 8000 BL2</v>
          </cell>
          <cell r="C376">
            <v>11121</v>
          </cell>
          <cell r="D376" t="str">
            <v> 432</v>
          </cell>
        </row>
        <row r="377">
          <cell r="A377">
            <v>107072</v>
          </cell>
          <cell r="B377" t="str">
            <v>LMP EROSKI AHO ESF E14 7W FRIA 8000 BL2</v>
          </cell>
          <cell r="C377">
            <v>11121</v>
          </cell>
          <cell r="D377" t="str">
            <v> 96</v>
          </cell>
        </row>
        <row r="378">
          <cell r="A378">
            <v>107282</v>
          </cell>
          <cell r="B378" t="str">
            <v>LMP PH SOFT AHO MINI VELA 10 ANOS 8W E14</v>
          </cell>
          <cell r="C378">
            <v>11131</v>
          </cell>
          <cell r="D378" t="str">
            <v> 42</v>
          </cell>
        </row>
        <row r="379">
          <cell r="A379">
            <v>108288</v>
          </cell>
          <cell r="B379" t="str">
            <v>LANTA T3 AMBIANCE 14W E27 2700K 1PK CAJA COLOR</v>
          </cell>
          <cell r="C379">
            <v>11131</v>
          </cell>
          <cell r="D379" t="str">
            <v> 1344</v>
          </cell>
        </row>
        <row r="380">
          <cell r="A380">
            <v>109058</v>
          </cell>
          <cell r="B380" t="str">
            <v>LMP PH ECOCLASSIC 18W E14 230V T25L CL 1CT/20</v>
          </cell>
          <cell r="C380">
            <v>11131</v>
          </cell>
          <cell r="D380" t="str">
            <v> 50</v>
          </cell>
        </row>
        <row r="381">
          <cell r="A381">
            <v>326641</v>
          </cell>
          <cell r="B381" t="str">
            <v>LMP LED SELEX ESFERICA 6W E27 5000K 490LM</v>
          </cell>
          <cell r="C381">
            <v>11131</v>
          </cell>
          <cell r="D381" t="str">
            <v> 78</v>
          </cell>
        </row>
        <row r="382">
          <cell r="A382">
            <v>107072</v>
          </cell>
          <cell r="B382" t="str">
            <v>LMP EROSKI AHO ESF E14 7W FRIA 8000 BL2</v>
          </cell>
          <cell r="C382">
            <v>11141</v>
          </cell>
          <cell r="D382" t="str">
            <v> 432</v>
          </cell>
        </row>
        <row r="383">
          <cell r="A383">
            <v>107117</v>
          </cell>
          <cell r="B383" t="str">
            <v>LMP EROSKI LINEAL 78mm 120W 2000hrs BL1</v>
          </cell>
          <cell r="C383">
            <v>11141</v>
          </cell>
          <cell r="D383" t="str">
            <v> 258</v>
          </cell>
        </row>
        <row r="384">
          <cell r="A384">
            <v>4534</v>
          </cell>
          <cell r="B384" t="str">
            <v>GUANTES CEGASA LATEX FLOCADO NARANJA MD 7 7.5</v>
          </cell>
          <cell r="C384">
            <v>11151</v>
          </cell>
          <cell r="D384" t="str">
            <v> 8</v>
          </cell>
        </row>
        <row r="385">
          <cell r="A385">
            <v>100935</v>
          </cell>
          <cell r="B385" t="str">
            <v>EXPOSITOR LAMPARAS VACIO 2 ALTURAS</v>
          </cell>
          <cell r="C385">
            <v>11151</v>
          </cell>
          <cell r="D385" t="str">
            <v> 2</v>
          </cell>
        </row>
        <row r="386">
          <cell r="A386">
            <v>102096</v>
          </cell>
          <cell r="B386" t="str">
            <v>GUANTES CEGASA PIEL FLOR ALGODON T10 GRANEL</v>
          </cell>
          <cell r="C386">
            <v>11151</v>
          </cell>
          <cell r="D386" t="str">
            <v> 10</v>
          </cell>
        </row>
        <row r="387">
          <cell r="A387">
            <v>102096</v>
          </cell>
          <cell r="B387" t="str">
            <v>GUANTES CEGASA PIEL FLOR ALGODON T10 GRANEL</v>
          </cell>
          <cell r="C387">
            <v>11151</v>
          </cell>
          <cell r="D387" t="str">
            <v> 160</v>
          </cell>
        </row>
        <row r="388">
          <cell r="A388">
            <v>311098</v>
          </cell>
          <cell r="B388" t="str">
            <v>GOMAS INF. SIROCO</v>
          </cell>
          <cell r="C388">
            <v>11151</v>
          </cell>
          <cell r="D388" t="str">
            <v> 240</v>
          </cell>
        </row>
        <row r="389">
          <cell r="A389">
            <v>313633</v>
          </cell>
          <cell r="B389" t="str">
            <v>CARTULINA CUADERNO 10 H. SURT. PAMPY</v>
          </cell>
          <cell r="C389">
            <v>11151</v>
          </cell>
          <cell r="D389" t="str">
            <v> 360</v>
          </cell>
        </row>
        <row r="390">
          <cell r="A390">
            <v>314156</v>
          </cell>
          <cell r="B390" t="str">
            <v>PEGAMENTO GLITTER NEON 6 UDS.</v>
          </cell>
          <cell r="C390">
            <v>11151</v>
          </cell>
          <cell r="D390" t="str">
            <v> 1007</v>
          </cell>
        </row>
        <row r="391">
          <cell r="A391">
            <v>314156</v>
          </cell>
          <cell r="B391" t="str">
            <v>PEGAMENTO GLITTER NEON 6 UDS.</v>
          </cell>
          <cell r="C391">
            <v>11151</v>
          </cell>
          <cell r="D391" t="str">
            <v> 201</v>
          </cell>
        </row>
        <row r="392">
          <cell r="A392">
            <v>314156</v>
          </cell>
          <cell r="B392" t="str">
            <v>PEGAMENTO GLITTER NEON 6 UDS.</v>
          </cell>
          <cell r="C392">
            <v>11151</v>
          </cell>
          <cell r="D392" t="str">
            <v> 12</v>
          </cell>
        </row>
        <row r="393">
          <cell r="A393">
            <v>319866</v>
          </cell>
          <cell r="B393" t="str">
            <v>GUANTES CEGASA 3 CAPAS SUPER REFORZADO TM</v>
          </cell>
          <cell r="C393">
            <v>11151</v>
          </cell>
          <cell r="D393" t="str">
            <v> 8</v>
          </cell>
        </row>
        <row r="394">
          <cell r="A394">
            <v>321497</v>
          </cell>
          <cell r="B394" t="str">
            <v>GOMA DE SALTAR BUHO</v>
          </cell>
          <cell r="C394">
            <v>11151</v>
          </cell>
          <cell r="D394" t="str">
            <v> 88</v>
          </cell>
        </row>
        <row r="395">
          <cell r="A395">
            <v>323619</v>
          </cell>
          <cell r="B395" t="str">
            <v>TELAS SCRAPBOOKING ADHESIVAS 8 UDS SET</v>
          </cell>
          <cell r="C395">
            <v>11151</v>
          </cell>
          <cell r="D395" t="str">
            <v> 16</v>
          </cell>
        </row>
        <row r="396">
          <cell r="A396">
            <v>324413</v>
          </cell>
          <cell r="B396" t="str">
            <v>RECOGEDOR CORRAL AZUL</v>
          </cell>
          <cell r="C396">
            <v>11151</v>
          </cell>
          <cell r="D396" t="str">
            <v> 8</v>
          </cell>
        </row>
        <row r="397">
          <cell r="A397">
            <v>327272</v>
          </cell>
          <cell r="B397" t="str">
            <v>SET 2 FUNDAS DIVERTIDAS PARA TARJETAS</v>
          </cell>
          <cell r="C397">
            <v>11151</v>
          </cell>
          <cell r="D397" t="str">
            <v> 13</v>
          </cell>
        </row>
        <row r="398">
          <cell r="A398">
            <v>103974</v>
          </cell>
          <cell r="B398" t="str">
            <v>LMP EROSKI HALO BIPIN BL1 40W 2000</v>
          </cell>
          <cell r="C398">
            <v>11161</v>
          </cell>
          <cell r="D398" t="str">
            <v> 228</v>
          </cell>
        </row>
        <row r="399">
          <cell r="A399">
            <v>107044</v>
          </cell>
          <cell r="B399" t="str">
            <v>LMP EROSKI AHO TUB E14 8W FRIA 8000 BL2</v>
          </cell>
          <cell r="C399">
            <v>11161</v>
          </cell>
          <cell r="D399" t="str">
            <v> 480</v>
          </cell>
        </row>
        <row r="400">
          <cell r="A400">
            <v>321389</v>
          </cell>
          <cell r="B400" t="str">
            <v>TOP GIRLS AGENDA ESCOLAR PERPETUA</v>
          </cell>
          <cell r="C400">
            <v>11171</v>
          </cell>
          <cell r="D400" t="str">
            <v> 708</v>
          </cell>
        </row>
        <row r="401">
          <cell r="A401">
            <v>321389</v>
          </cell>
          <cell r="B401" t="str">
            <v>TOP GIRLS AGENDA ESCOLAR PERPETUA</v>
          </cell>
          <cell r="C401">
            <v>11171</v>
          </cell>
          <cell r="D401" t="str">
            <v> 1680</v>
          </cell>
        </row>
        <row r="402">
          <cell r="A402">
            <v>107072</v>
          </cell>
          <cell r="B402" t="str">
            <v>LMP EROSKI AHO ESF E14 7W FRIA 8000 BL2</v>
          </cell>
          <cell r="C402">
            <v>11181</v>
          </cell>
          <cell r="D402" t="str">
            <v> 12</v>
          </cell>
        </row>
        <row r="403">
          <cell r="A403">
            <v>107072</v>
          </cell>
          <cell r="B403" t="str">
            <v>LMP EROSKI AHO ESF E14 7W FRIA 8000 BL2</v>
          </cell>
          <cell r="C403">
            <v>11181</v>
          </cell>
          <cell r="D403" t="str">
            <v> 510</v>
          </cell>
        </row>
        <row r="404">
          <cell r="A404">
            <v>321389</v>
          </cell>
          <cell r="B404" t="str">
            <v>TOP GIRLS AGENDA ESCOLAR PERPETUA</v>
          </cell>
          <cell r="C404">
            <v>11191</v>
          </cell>
          <cell r="D404" t="str">
            <v> 2148</v>
          </cell>
        </row>
        <row r="405">
          <cell r="A405">
            <v>108286</v>
          </cell>
          <cell r="B405" t="str">
            <v>LMP LANT AHO ESP E27 20W CJ1 CALIDA 8000</v>
          </cell>
          <cell r="C405">
            <v>11201</v>
          </cell>
          <cell r="D405" t="str">
            <v> 2016</v>
          </cell>
        </row>
        <row r="406">
          <cell r="A406">
            <v>103974</v>
          </cell>
          <cell r="B406" t="str">
            <v>LMP EROSKI HALO BIPIN BL1 40W 2000</v>
          </cell>
          <cell r="C406">
            <v>11221</v>
          </cell>
          <cell r="D406" t="str">
            <v> 540</v>
          </cell>
        </row>
        <row r="407">
          <cell r="A407">
            <v>107044</v>
          </cell>
          <cell r="B407" t="str">
            <v>LMP EROSKI AHO TUB E14 8W FRIA 8000 BL2</v>
          </cell>
          <cell r="C407">
            <v>11221</v>
          </cell>
          <cell r="D407" t="str">
            <v> 84</v>
          </cell>
        </row>
        <row r="408">
          <cell r="A408">
            <v>107044</v>
          </cell>
          <cell r="B408" t="str">
            <v>LMP EROSKI AHO TUB E14 8W FRIA 8000 BL2</v>
          </cell>
          <cell r="C408">
            <v>11221</v>
          </cell>
          <cell r="D408" t="str">
            <v> 354</v>
          </cell>
        </row>
        <row r="409">
          <cell r="A409">
            <v>104931</v>
          </cell>
          <cell r="B409" t="str">
            <v>LMPLANTA AHO ESP E27 15W CJ1 CALIDA 8000</v>
          </cell>
          <cell r="C409">
            <v>11241</v>
          </cell>
          <cell r="D409" t="str">
            <v> 480</v>
          </cell>
        </row>
        <row r="410">
          <cell r="A410">
            <v>108292</v>
          </cell>
          <cell r="B410" t="str">
            <v>LMP LANTA AHO ESP E14 9W CJ1 CALIDA 8000</v>
          </cell>
          <cell r="C410">
            <v>11241</v>
          </cell>
          <cell r="D410" t="str">
            <v> 1938</v>
          </cell>
        </row>
        <row r="411">
          <cell r="A411">
            <v>108287</v>
          </cell>
          <cell r="B411" t="str">
            <v>LMP LANTA AHO ESP E27 20W CJ1 FRIA 8000</v>
          </cell>
          <cell r="C411">
            <v>11261</v>
          </cell>
          <cell r="D411" t="str">
            <v> 936</v>
          </cell>
        </row>
        <row r="412">
          <cell r="A412">
            <v>108289</v>
          </cell>
          <cell r="B412" t="str">
            <v>LMP LANTA AHO ESF E27 9W CJ1 CAL 10.000</v>
          </cell>
          <cell r="C412">
            <v>11261</v>
          </cell>
          <cell r="D412" t="str">
            <v> 1362</v>
          </cell>
        </row>
        <row r="413">
          <cell r="A413">
            <v>321389</v>
          </cell>
          <cell r="B413" t="str">
            <v>TOP GIRLS AGENDA ESCOLAR PERPETUA</v>
          </cell>
          <cell r="C413">
            <v>11271</v>
          </cell>
          <cell r="D413" t="str">
            <v> 2160</v>
          </cell>
        </row>
        <row r="414">
          <cell r="A414">
            <v>108277</v>
          </cell>
          <cell r="B414" t="str">
            <v>LMP LANTA AHO E14 9W CJ1 CALIDA 8000</v>
          </cell>
          <cell r="C414">
            <v>11281</v>
          </cell>
          <cell r="D414" t="str">
            <v> 1218</v>
          </cell>
        </row>
        <row r="415">
          <cell r="A415">
            <v>108283</v>
          </cell>
          <cell r="B415" t="str">
            <v>LMP LANTA AHO ESP E14 9W CJ1 FRIA 8000</v>
          </cell>
          <cell r="C415">
            <v>11281</v>
          </cell>
          <cell r="D415" t="str">
            <v> 1512</v>
          </cell>
        </row>
        <row r="416">
          <cell r="A416">
            <v>321389</v>
          </cell>
          <cell r="B416" t="str">
            <v>TOP GIRLS AGENDA ESCOLAR PERPETUA</v>
          </cell>
          <cell r="C416">
            <v>11291</v>
          </cell>
          <cell r="D416" t="str">
            <v> 2112</v>
          </cell>
        </row>
        <row r="417">
          <cell r="A417">
            <v>104928</v>
          </cell>
          <cell r="B417" t="str">
            <v>LMP LANTA AHO ESP E14 8W CJ1 FRIA 8000</v>
          </cell>
          <cell r="C417">
            <v>11301</v>
          </cell>
          <cell r="D417" t="str">
            <v> 96</v>
          </cell>
        </row>
        <row r="418">
          <cell r="A418">
            <v>108280</v>
          </cell>
          <cell r="B418" t="str">
            <v>LMP LANTA AHO E27 11W CJ1 FRIA 8000</v>
          </cell>
          <cell r="C418">
            <v>11301</v>
          </cell>
          <cell r="D418" t="str">
            <v> 156</v>
          </cell>
        </row>
        <row r="419">
          <cell r="A419">
            <v>108291</v>
          </cell>
          <cell r="B419" t="str">
            <v>LMP LANTA AHO VL E14 9W CJ1 CALIDA 10.00</v>
          </cell>
          <cell r="C419">
            <v>11301</v>
          </cell>
          <cell r="D419" t="str">
            <v> 456</v>
          </cell>
        </row>
        <row r="420">
          <cell r="A420">
            <v>108460</v>
          </cell>
          <cell r="B420" t="str">
            <v>LMP LANTA AHO ST E27 15W CJ1 DIA 10.000</v>
          </cell>
          <cell r="C420">
            <v>11301</v>
          </cell>
          <cell r="D420" t="str">
            <v> 48</v>
          </cell>
        </row>
        <row r="421">
          <cell r="A421">
            <v>108460</v>
          </cell>
          <cell r="B421" t="str">
            <v>LMP LANTA AHO ST E27 15W CJ1 DIA 10.000</v>
          </cell>
          <cell r="C421">
            <v>11301</v>
          </cell>
          <cell r="D421" t="str">
            <v> 192</v>
          </cell>
        </row>
        <row r="422">
          <cell r="A422">
            <v>321389</v>
          </cell>
          <cell r="B422" t="str">
            <v>TOP GIRLS AGENDA ESCOLAR PERPETUA</v>
          </cell>
          <cell r="C422">
            <v>11311</v>
          </cell>
          <cell r="D422" t="str">
            <v> 2160</v>
          </cell>
        </row>
        <row r="423">
          <cell r="A423">
            <v>317530</v>
          </cell>
          <cell r="B423" t="str">
            <v>SPIDERMAN PEGATINAS BRILLANTES</v>
          </cell>
          <cell r="C423">
            <v>11321</v>
          </cell>
          <cell r="D423" t="str">
            <v> 13560</v>
          </cell>
        </row>
        <row r="424">
          <cell r="A424">
            <v>317530</v>
          </cell>
          <cell r="B424" t="str">
            <v>SPIDERMAN PEGATINAS BRILLANTES</v>
          </cell>
          <cell r="C424">
            <v>11321</v>
          </cell>
          <cell r="D424" t="str">
            <v> 11868</v>
          </cell>
        </row>
        <row r="425">
          <cell r="A425">
            <v>324324</v>
          </cell>
          <cell r="B425" t="str">
            <v>AGENDA ESCOLAR 4 SEMANA VISTA PERPETUA</v>
          </cell>
          <cell r="C425">
            <v>11331</v>
          </cell>
          <cell r="D425" t="str">
            <v> 1944</v>
          </cell>
        </row>
        <row r="426">
          <cell r="A426">
            <v>107078</v>
          </cell>
          <cell r="B426" t="str">
            <v>LMP EROSKI GLOBO E27 18W FRIA 8000 BL1</v>
          </cell>
          <cell r="C426">
            <v>11341</v>
          </cell>
          <cell r="D426" t="str">
            <v> 144</v>
          </cell>
        </row>
        <row r="427">
          <cell r="A427">
            <v>326642</v>
          </cell>
          <cell r="B427" t="str">
            <v>LMP LED SELEX ESTANDAR 10W E27 5000K 860LM</v>
          </cell>
          <cell r="C427">
            <v>11341</v>
          </cell>
          <cell r="D427" t="str">
            <v> 294</v>
          </cell>
        </row>
        <row r="428">
          <cell r="A428">
            <v>260001</v>
          </cell>
          <cell r="B428" t="str">
            <v>DETECTOR BOLIGRAFO HORSE</v>
          </cell>
          <cell r="C428">
            <v>11351</v>
          </cell>
          <cell r="D428" t="str">
            <v> 2588</v>
          </cell>
        </row>
        <row r="429">
          <cell r="A429">
            <v>316090</v>
          </cell>
          <cell r="B429" t="str">
            <v>IN STYLE PEGATINAS RELIEVE 3D</v>
          </cell>
          <cell r="C429">
            <v>11351</v>
          </cell>
          <cell r="D429" t="str">
            <v> 8520</v>
          </cell>
        </row>
        <row r="430">
          <cell r="A430">
            <v>315754</v>
          </cell>
          <cell r="B430" t="str">
            <v>CALIFORNIA GIRLS PEGATINAS LUMINOSAS</v>
          </cell>
          <cell r="C430">
            <v>11361</v>
          </cell>
          <cell r="D430" t="str">
            <v> 21840</v>
          </cell>
        </row>
        <row r="431">
          <cell r="A431">
            <v>319962</v>
          </cell>
          <cell r="B431" t="str">
            <v>LILY S TACO MEMO 48H. MED</v>
          </cell>
          <cell r="C431">
            <v>11361</v>
          </cell>
          <cell r="D431" t="str">
            <v> 2305</v>
          </cell>
        </row>
        <row r="432">
          <cell r="A432">
            <v>316090</v>
          </cell>
          <cell r="B432" t="str">
            <v>IN STYLE PEGATINAS RELIEVE 3D</v>
          </cell>
          <cell r="C432">
            <v>11371</v>
          </cell>
          <cell r="D432" t="str">
            <v> 8640</v>
          </cell>
        </row>
        <row r="433">
          <cell r="A433">
            <v>329956</v>
          </cell>
          <cell r="B433" t="str">
            <v>TACO NOTAS ADHESIVAS NEGRAS C/ BOLIGRAFO NEON</v>
          </cell>
          <cell r="C433">
            <v>11381</v>
          </cell>
          <cell r="D433" t="str">
            <v> 3648</v>
          </cell>
        </row>
        <row r="434">
          <cell r="A434">
            <v>314356</v>
          </cell>
          <cell r="B434" t="str">
            <v>MICKEY PEGATINAS RELIEVE POP-UP</v>
          </cell>
          <cell r="C434">
            <v>11391</v>
          </cell>
          <cell r="D434" t="str">
            <v> 8640</v>
          </cell>
        </row>
        <row r="435">
          <cell r="A435">
            <v>329956</v>
          </cell>
          <cell r="B435" t="str">
            <v>TACO NOTAS ADHESIVAS NEGRAS C/ BOLIGRAFO NEON</v>
          </cell>
          <cell r="C435">
            <v>11401</v>
          </cell>
          <cell r="D435" t="str">
            <v> 3648</v>
          </cell>
        </row>
        <row r="436">
          <cell r="A436">
            <v>317790</v>
          </cell>
          <cell r="B436" t="str">
            <v>BEN 10 PEGATINAS RELIEVE PVC</v>
          </cell>
          <cell r="C436">
            <v>11411</v>
          </cell>
          <cell r="D436" t="str">
            <v> 14400</v>
          </cell>
        </row>
        <row r="437">
          <cell r="A437">
            <v>329956</v>
          </cell>
          <cell r="B437" t="str">
            <v>TACO NOTAS ADHESIVAS NEGRAS C/ BOLIGRAFO NEON</v>
          </cell>
          <cell r="C437">
            <v>11421</v>
          </cell>
          <cell r="D437" t="str">
            <v> 3648</v>
          </cell>
        </row>
        <row r="438">
          <cell r="A438">
            <v>316090</v>
          </cell>
          <cell r="B438" t="str">
            <v>IN STYLE PEGATINAS RELIEVE 3D</v>
          </cell>
          <cell r="C438">
            <v>11431</v>
          </cell>
          <cell r="D438" t="str">
            <v> 8520</v>
          </cell>
        </row>
        <row r="439">
          <cell r="A439">
            <v>319962</v>
          </cell>
          <cell r="B439" t="str">
            <v>LILY S TACO MEMO 48H. MED</v>
          </cell>
          <cell r="C439">
            <v>11441</v>
          </cell>
          <cell r="D439" t="str">
            <v> 3840</v>
          </cell>
        </row>
        <row r="440">
          <cell r="A440">
            <v>319962</v>
          </cell>
          <cell r="B440" t="str">
            <v>LILY S TACO MEMO 48H. MED</v>
          </cell>
          <cell r="C440">
            <v>11441</v>
          </cell>
          <cell r="D440" t="str">
            <v> 768</v>
          </cell>
        </row>
        <row r="441">
          <cell r="A441">
            <v>316090</v>
          </cell>
          <cell r="B441" t="str">
            <v>IN STYLE PEGATINAS RELIEVE 3D</v>
          </cell>
          <cell r="C441">
            <v>11451</v>
          </cell>
          <cell r="D441" t="str">
            <v> 8640</v>
          </cell>
        </row>
        <row r="442">
          <cell r="A442">
            <v>319962</v>
          </cell>
          <cell r="B442" t="str">
            <v>LILY S TACO MEMO 48H. MED</v>
          </cell>
          <cell r="C442">
            <v>11461</v>
          </cell>
          <cell r="D442" t="str">
            <v> 323</v>
          </cell>
        </row>
        <row r="443">
          <cell r="A443">
            <v>321325</v>
          </cell>
          <cell r="B443" t="str">
            <v>GOLDEN PLUS CUADERNO T.P. F 80H. 80 GRS.CUAD</v>
          </cell>
          <cell r="C443">
            <v>11461</v>
          </cell>
          <cell r="D443" t="str">
            <v> 940</v>
          </cell>
        </row>
        <row r="444">
          <cell r="A444">
            <v>329956</v>
          </cell>
          <cell r="B444" t="str">
            <v>TACO NOTAS ADHESIVAS NEGRAS C/ BOLIGRAFO NEON</v>
          </cell>
          <cell r="C444">
            <v>11461</v>
          </cell>
          <cell r="D444" t="str">
            <v> 1056</v>
          </cell>
        </row>
        <row r="445">
          <cell r="A445">
            <v>316090</v>
          </cell>
          <cell r="B445" t="str">
            <v>IN STYLE PEGATINAS RELIEVE 3D</v>
          </cell>
          <cell r="C445">
            <v>11471</v>
          </cell>
          <cell r="D445" t="str">
            <v> 8640</v>
          </cell>
        </row>
        <row r="446">
          <cell r="A446">
            <v>314994</v>
          </cell>
          <cell r="B446" t="str">
            <v>BOLSA ACOLCHADA METALIZADA NEGRA No14 180X265</v>
          </cell>
          <cell r="C446">
            <v>11481</v>
          </cell>
          <cell r="D446" t="str">
            <v> 30</v>
          </cell>
        </row>
        <row r="447">
          <cell r="A447">
            <v>315754</v>
          </cell>
          <cell r="B447" t="str">
            <v>CALIFORNIA GIRLS PEGATINAS LUMINOSAS</v>
          </cell>
          <cell r="C447">
            <v>11481</v>
          </cell>
          <cell r="D447" t="str">
            <v> 1440</v>
          </cell>
        </row>
        <row r="448">
          <cell r="A448">
            <v>318023</v>
          </cell>
          <cell r="B448" t="str">
            <v>GOLDEN CUADERNO T.N. 4 80 H. MILIM.</v>
          </cell>
          <cell r="C448">
            <v>11481</v>
          </cell>
          <cell r="D448" t="str">
            <v> 110</v>
          </cell>
        </row>
        <row r="449">
          <cell r="A449">
            <v>319377</v>
          </cell>
          <cell r="B449" t="str">
            <v>GOLDEN CUADERNO T.D. .80 H. LISO</v>
          </cell>
          <cell r="C449">
            <v>11481</v>
          </cell>
          <cell r="D449" t="str">
            <v> 20</v>
          </cell>
        </row>
        <row r="450">
          <cell r="A450">
            <v>321325</v>
          </cell>
          <cell r="B450" t="str">
            <v>GOLDEN PLUS CUADERNO T.P. F 80H. 80 GRS.CUAD</v>
          </cell>
          <cell r="C450">
            <v>11481</v>
          </cell>
          <cell r="D450" t="str">
            <v> 1120</v>
          </cell>
        </row>
        <row r="451">
          <cell r="A451">
            <v>322746</v>
          </cell>
          <cell r="B451" t="str">
            <v>TALONARIO 71402 ALB PQUIMICODUPLICADO 4J20</v>
          </cell>
          <cell r="C451">
            <v>11481</v>
          </cell>
          <cell r="D451" t="str">
            <v> 8</v>
          </cell>
        </row>
        <row r="452">
          <cell r="A452">
            <v>324265</v>
          </cell>
          <cell r="B452" t="str">
            <v>BISMARK TACO ADHESIVO CORAZON 3X3.100 H. SURTIDOS</v>
          </cell>
          <cell r="C452">
            <v>11481</v>
          </cell>
          <cell r="D452" t="str">
            <v> 7</v>
          </cell>
        </row>
        <row r="453">
          <cell r="A453">
            <v>327792</v>
          </cell>
          <cell r="B453" t="str">
            <v>TACOS NOTAS INDEX COLORES PASTEL 6 UDS x 10 HOJAS</v>
          </cell>
          <cell r="C453">
            <v>11481</v>
          </cell>
          <cell r="D453" t="str">
            <v> 48</v>
          </cell>
        </row>
        <row r="454">
          <cell r="A454">
            <v>350231</v>
          </cell>
          <cell r="B454" t="str">
            <v>TALONARIO ALBARANES APAISADO P LITO 4 71400 A</v>
          </cell>
          <cell r="C454">
            <v>11481</v>
          </cell>
          <cell r="D454" t="str">
            <v> 35</v>
          </cell>
        </row>
        <row r="455">
          <cell r="A455">
            <v>314539</v>
          </cell>
          <cell r="B455" t="str">
            <v>TAURO PEGATINAS RELIEVE C/ GLITTER</v>
          </cell>
          <cell r="C455">
            <v>11491</v>
          </cell>
          <cell r="D455" t="str">
            <v> 9359</v>
          </cell>
        </row>
        <row r="456">
          <cell r="A456" t="str">
            <v>MALETAS DESCATALOGAS</v>
          </cell>
          <cell r="B456" t="str">
            <v>MALETAS DESCATAOLOGASA</v>
          </cell>
          <cell r="C456">
            <v>11511</v>
          </cell>
          <cell r="D456" t="str">
            <v> 10</v>
          </cell>
        </row>
        <row r="457">
          <cell r="A457" t="str">
            <v>MALETAS BAJA</v>
          </cell>
          <cell r="B457" t="str">
            <v>MALETAS DESCATALOGADAS</v>
          </cell>
          <cell r="C457">
            <v>11531</v>
          </cell>
          <cell r="D457" t="str">
            <v> 1</v>
          </cell>
        </row>
        <row r="458">
          <cell r="A458" t="str">
            <v>MALETAS DESCATALOGAS</v>
          </cell>
          <cell r="B458" t="str">
            <v>MALETAS DESCATAOLOGASA</v>
          </cell>
          <cell r="C458">
            <v>11531</v>
          </cell>
          <cell r="D458" t="str">
            <v> 10</v>
          </cell>
        </row>
        <row r="459">
          <cell r="A459">
            <v>316090</v>
          </cell>
          <cell r="B459" t="str">
            <v>IN STYLE PEGATINAS RELIEVE 3D</v>
          </cell>
          <cell r="C459">
            <v>11571</v>
          </cell>
          <cell r="D459" t="str">
            <v> 3720</v>
          </cell>
        </row>
        <row r="460">
          <cell r="A460">
            <v>317530</v>
          </cell>
          <cell r="B460" t="str">
            <v>SPIDERMAN PEGATINAS BRILLANTES</v>
          </cell>
          <cell r="C460">
            <v>11571</v>
          </cell>
          <cell r="D460" t="str">
            <v> 9360</v>
          </cell>
        </row>
        <row r="461">
          <cell r="A461">
            <v>318984</v>
          </cell>
          <cell r="B461" t="str">
            <v>POWER GIRLS Z PEGATINAS RELIEVE C GLITTER</v>
          </cell>
          <cell r="C461">
            <v>11571</v>
          </cell>
          <cell r="D461" t="str">
            <v> 4320</v>
          </cell>
        </row>
        <row r="462">
          <cell r="A462">
            <v>318983</v>
          </cell>
          <cell r="B462" t="str">
            <v>POWER GIRLS Z PEGATINAS FASHION</v>
          </cell>
          <cell r="C462">
            <v>11591</v>
          </cell>
          <cell r="D462" t="str">
            <v> 18000</v>
          </cell>
        </row>
        <row r="463">
          <cell r="A463">
            <v>319667</v>
          </cell>
          <cell r="B463" t="str">
            <v>POWER GIRLS Z ETIQUETAS ADHESIVAS</v>
          </cell>
          <cell r="C463">
            <v>11591</v>
          </cell>
          <cell r="D463" t="str">
            <v> 13680</v>
          </cell>
        </row>
        <row r="464">
          <cell r="A464">
            <v>314356</v>
          </cell>
          <cell r="B464" t="str">
            <v>MICKEY PEGATINAS RELIEVE POP-UP</v>
          </cell>
          <cell r="C464">
            <v>11611</v>
          </cell>
          <cell r="D464" t="str">
            <v> 1680</v>
          </cell>
        </row>
        <row r="465">
          <cell r="A465">
            <v>316208</v>
          </cell>
          <cell r="B465" t="str">
            <v>IN STYLE PEGATINAS CRISTAL</v>
          </cell>
          <cell r="C465">
            <v>11611</v>
          </cell>
          <cell r="D465" t="str">
            <v> 52320</v>
          </cell>
        </row>
        <row r="466">
          <cell r="A466">
            <v>318983</v>
          </cell>
          <cell r="B466" t="str">
            <v>POWER GIRLS Z PEGATINAS FASHION</v>
          </cell>
          <cell r="C466">
            <v>11611</v>
          </cell>
          <cell r="D466" t="str">
            <v> 720</v>
          </cell>
        </row>
        <row r="467">
          <cell r="A467">
            <v>318983</v>
          </cell>
          <cell r="B467" t="str">
            <v>POWER GIRLS Z PEGATINAS FASHION</v>
          </cell>
          <cell r="C467">
            <v>11611</v>
          </cell>
          <cell r="D467" t="str">
            <v> 3264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0522_Stock_Almacen.xls"/>
    </sheetNames>
    <sheetDataSet>
      <sheetData sheetId="0">
        <row r="4">
          <cell r="C4">
            <v>330039</v>
          </cell>
          <cell r="D4" t="str">
            <v>'MASCARILLA QUIRURGICA JUPITER TIPO IIR BOLSA 10 UD</v>
          </cell>
          <cell r="E4">
            <v>29992</v>
          </cell>
          <cell r="F4">
            <v>14</v>
          </cell>
        </row>
        <row r="5">
          <cell r="C5">
            <v>330783</v>
          </cell>
          <cell r="D5" t="str">
            <v>'PLACA CARPETA KANGURO A4. 30 MM (271918)</v>
          </cell>
          <cell r="E5">
            <v>4800</v>
          </cell>
          <cell r="F5">
            <v>4</v>
          </cell>
        </row>
        <row r="6">
          <cell r="C6">
            <v>321536</v>
          </cell>
          <cell r="D6" t="str">
            <v>'GOLDEN CUADERNO MUSICA A4</v>
          </cell>
          <cell r="E6">
            <v>8562</v>
          </cell>
          <cell r="F6">
            <v>7</v>
          </cell>
        </row>
        <row r="7">
          <cell r="C7">
            <v>330256</v>
          </cell>
          <cell r="D7" t="str">
            <v>'RELOJ DESPERTADOR MULTIFUNCION COLORS</v>
          </cell>
          <cell r="E7">
            <v>1573</v>
          </cell>
          <cell r="F7">
            <v>5</v>
          </cell>
        </row>
        <row r="8">
          <cell r="C8">
            <v>326570</v>
          </cell>
          <cell r="D8" t="str">
            <v>'BANDA DESPEDIDA DE SOLTERA</v>
          </cell>
          <cell r="E8">
            <v>4728</v>
          </cell>
          <cell r="F8">
            <v>1</v>
          </cell>
        </row>
        <row r="9">
          <cell r="C9">
            <v>314614</v>
          </cell>
          <cell r="D9" t="str">
            <v>'BOLSA ACOLCHADA No 17 240 X 340 MM.</v>
          </cell>
          <cell r="E9">
            <v>22722</v>
          </cell>
          <cell r="F9">
            <v>15</v>
          </cell>
        </row>
        <row r="10">
          <cell r="C10">
            <v>730693</v>
          </cell>
          <cell r="D10" t="str">
            <v>'LMP OS LED STAR CL A FR 60 non-dim 8,5W/840 E27</v>
          </cell>
          <cell r="E10">
            <v>896</v>
          </cell>
          <cell r="F10">
            <v>3</v>
          </cell>
        </row>
        <row r="11">
          <cell r="C11">
            <v>329893</v>
          </cell>
          <cell r="D11" t="str">
            <v>'BOLIGRAFO BIC CRISTAL EXACT ROJO</v>
          </cell>
          <cell r="E11">
            <v>1980</v>
          </cell>
          <cell r="F11">
            <v>1</v>
          </cell>
        </row>
        <row r="12">
          <cell r="C12">
            <v>329989</v>
          </cell>
          <cell r="D12" t="str">
            <v>'FUNDA DE FICHAS REUTILIZABLE</v>
          </cell>
          <cell r="E12">
            <v>3528</v>
          </cell>
          <cell r="F12">
            <v>2</v>
          </cell>
        </row>
        <row r="13">
          <cell r="C13">
            <v>322244</v>
          </cell>
          <cell r="D13" t="str">
            <v>'HUCHA CONTADOR DIGITAL CAJA CAUDALES</v>
          </cell>
          <cell r="E13">
            <v>12</v>
          </cell>
          <cell r="F13">
            <v>1</v>
          </cell>
        </row>
        <row r="14">
          <cell r="C14">
            <v>329168</v>
          </cell>
          <cell r="D14" t="str">
            <v>'SET NEON 4 LAPICEROS REGLA 15 CM Y AFILALAPIZ DUO</v>
          </cell>
          <cell r="E14">
            <v>8304</v>
          </cell>
          <cell r="F14">
            <v>4</v>
          </cell>
        </row>
        <row r="15">
          <cell r="C15">
            <v>324052</v>
          </cell>
          <cell r="D15" t="str">
            <v>'PINZAS DECORATIVAS TELA 4 UDS PARA SCRAPBOOK</v>
          </cell>
          <cell r="E15">
            <v>2016</v>
          </cell>
          <cell r="F15">
            <v>1</v>
          </cell>
        </row>
        <row r="16">
          <cell r="C16">
            <v>322972</v>
          </cell>
          <cell r="D16" t="str">
            <v>'CLAVADORA PARA CABLES CUERPO DE PLASTICO</v>
          </cell>
          <cell r="E16">
            <v>134</v>
          </cell>
          <cell r="F16">
            <v>2</v>
          </cell>
        </row>
        <row r="17">
          <cell r="C17">
            <v>329944</v>
          </cell>
          <cell r="D17" t="str">
            <v>'LUZ EMERGENCIA CEGASA RECARGABLE</v>
          </cell>
          <cell r="E17">
            <v>39664</v>
          </cell>
          <cell r="F17">
            <v>33</v>
          </cell>
        </row>
        <row r="18">
          <cell r="C18">
            <v>321054</v>
          </cell>
          <cell r="D18" t="str">
            <v>'PP FRESH YES CARPETA 20 FUNDAS ROJO</v>
          </cell>
          <cell r="E18">
            <v>350</v>
          </cell>
          <cell r="F18">
            <v>1</v>
          </cell>
        </row>
        <row r="19">
          <cell r="C19">
            <v>325136</v>
          </cell>
          <cell r="D19" t="str">
            <v>'SET BISMARK 4 REGLAS VERDE HQ 30 CM</v>
          </cell>
          <cell r="E19">
            <v>16297</v>
          </cell>
          <cell r="F19">
            <v>7</v>
          </cell>
        </row>
        <row r="20">
          <cell r="C20">
            <v>317472</v>
          </cell>
          <cell r="D20" t="str">
            <v>'CUADERNO DE DIBUJO A4 PICTURE C RECUADRO</v>
          </cell>
          <cell r="E20">
            <v>31520</v>
          </cell>
          <cell r="F20">
            <v>14</v>
          </cell>
        </row>
        <row r="21">
          <cell r="C21">
            <v>330241</v>
          </cell>
          <cell r="D21" t="str">
            <v>'MOCHILA STREET C PORTATODO</v>
          </cell>
          <cell r="E21">
            <v>400</v>
          </cell>
          <cell r="F21">
            <v>2</v>
          </cell>
        </row>
        <row r="22">
          <cell r="C22">
            <v>40309</v>
          </cell>
          <cell r="D22" t="str">
            <v>'PILA ALCALINA JUPITER LR03. BLISTER 4 UDS</v>
          </cell>
          <cell r="E22">
            <v>169137</v>
          </cell>
          <cell r="F22">
            <v>32</v>
          </cell>
        </row>
        <row r="23">
          <cell r="C23">
            <v>329712</v>
          </cell>
          <cell r="D23" t="str">
            <v>'LIBRO PIZARRA PORTATIL 6 ROTULADORES BORRADOR</v>
          </cell>
          <cell r="E23">
            <v>2490</v>
          </cell>
          <cell r="F23">
            <v>10</v>
          </cell>
        </row>
        <row r="24">
          <cell r="C24">
            <v>328350</v>
          </cell>
          <cell r="D24" t="str">
            <v>'SKATE SURFING MALETIN ESCOLAR C CIERRE</v>
          </cell>
          <cell r="E24">
            <v>1392</v>
          </cell>
          <cell r="F24">
            <v>8</v>
          </cell>
        </row>
        <row r="25">
          <cell r="C25">
            <v>328816</v>
          </cell>
          <cell r="D25" t="str">
            <v>'LIBRETA Y BOLIGRAFO EN CAJA REGALO INNOLVIDABLE</v>
          </cell>
          <cell r="E25">
            <v>206</v>
          </cell>
          <cell r="F25">
            <v>1</v>
          </cell>
        </row>
        <row r="26">
          <cell r="C26">
            <v>328874</v>
          </cell>
          <cell r="D26" t="str">
            <v>'BOLIGRAFO CLIP METAL PUNTA FIBRA NYLON - VERDE</v>
          </cell>
          <cell r="E26">
            <v>4596</v>
          </cell>
          <cell r="F26">
            <v>2</v>
          </cell>
        </row>
        <row r="27">
          <cell r="C27">
            <v>328667</v>
          </cell>
          <cell r="D27" t="str">
            <v>'LIBRETA ORGANIZADORA PERPETUA 60H C LAPICERO A6</v>
          </cell>
          <cell r="E27">
            <v>1851</v>
          </cell>
          <cell r="F27">
            <v>1</v>
          </cell>
        </row>
        <row r="28">
          <cell r="C28">
            <v>324345</v>
          </cell>
          <cell r="D28" t="str">
            <v>'PILA CEGASA LITIO BOTON CR2430 3V BT BL2</v>
          </cell>
          <cell r="E28">
            <v>7330</v>
          </cell>
          <cell r="F28">
            <v>5</v>
          </cell>
        </row>
        <row r="29">
          <cell r="C29">
            <v>324187</v>
          </cell>
          <cell r="D29" t="str">
            <v>'BISMARK BOLIGRAFO ROLLER QUALITY NEGRO</v>
          </cell>
          <cell r="E29">
            <v>7656</v>
          </cell>
          <cell r="F29">
            <v>2</v>
          </cell>
        </row>
        <row r="30">
          <cell r="C30">
            <v>313541</v>
          </cell>
          <cell r="D30" t="str">
            <v>'BANDEJA APILABLE NEGRA</v>
          </cell>
          <cell r="E30">
            <v>69</v>
          </cell>
          <cell r="F30">
            <v>3</v>
          </cell>
        </row>
        <row r="31">
          <cell r="C31">
            <v>323815</v>
          </cell>
          <cell r="D31" t="str">
            <v>'PAMPY CINTA ADHESIVA 33M X 19 MM. BLISTER 2 UDS</v>
          </cell>
          <cell r="E31">
            <v>6048</v>
          </cell>
          <cell r="F31">
            <v>3</v>
          </cell>
        </row>
        <row r="32">
          <cell r="C32">
            <v>328842</v>
          </cell>
          <cell r="D32" t="str">
            <v>'RATONCITO PEREZ SOBRE PARA DEJAR DINERO ALMOHADA</v>
          </cell>
          <cell r="E32">
            <v>5040</v>
          </cell>
          <cell r="F32">
            <v>1</v>
          </cell>
        </row>
        <row r="33">
          <cell r="C33">
            <v>321677</v>
          </cell>
          <cell r="D33" t="str">
            <v>'LAMPARA LED SETA GRANDE</v>
          </cell>
          <cell r="E33">
            <v>175</v>
          </cell>
          <cell r="F33">
            <v>2</v>
          </cell>
        </row>
        <row r="34">
          <cell r="C34">
            <v>318572</v>
          </cell>
          <cell r="D34" t="str">
            <v>'CARTULINA ROJO 50 X 65 PAQUETE 25 H. 210 GRS.</v>
          </cell>
          <cell r="E34">
            <v>3425</v>
          </cell>
          <cell r="F34">
            <v>1</v>
          </cell>
        </row>
        <row r="35">
          <cell r="C35">
            <v>322413</v>
          </cell>
          <cell r="D35" t="str">
            <v>'LAPICERO FLOR TUL Y DIAMANTE</v>
          </cell>
          <cell r="E35">
            <v>2826</v>
          </cell>
          <cell r="F35">
            <v>2</v>
          </cell>
        </row>
        <row r="36">
          <cell r="C36">
            <v>352406</v>
          </cell>
          <cell r="D36" t="str">
            <v>'DIETARIO ENCUAD.1/4 COLOR CAS. 2022</v>
          </cell>
          <cell r="E36">
            <v>22</v>
          </cell>
          <cell r="F36">
            <v>1</v>
          </cell>
        </row>
        <row r="37">
          <cell r="C37">
            <v>320920</v>
          </cell>
          <cell r="D37" t="str">
            <v>'PP OFFICE CLUB CARPETA KANGURO 50 F. C SOBRE</v>
          </cell>
          <cell r="E37">
            <v>624</v>
          </cell>
          <cell r="F37">
            <v>1</v>
          </cell>
        </row>
        <row r="38">
          <cell r="C38">
            <v>280081</v>
          </cell>
          <cell r="D38" t="str">
            <v>'PURIFICADOR DE AIRE GOOD YEAR GY1520AP</v>
          </cell>
          <cell r="E38">
            <v>38</v>
          </cell>
          <cell r="F38">
            <v>3</v>
          </cell>
        </row>
        <row r="39">
          <cell r="C39">
            <v>313820</v>
          </cell>
          <cell r="D39" t="str">
            <v>'ROTULADOR PERMANENTE BISMARK F- AZUL 0.6 mm</v>
          </cell>
          <cell r="E39">
            <v>6240</v>
          </cell>
          <cell r="F39">
            <v>3</v>
          </cell>
        </row>
        <row r="40">
          <cell r="C40">
            <v>329637</v>
          </cell>
          <cell r="D40" t="str">
            <v>'MAKE UP GOMA BORRAR PINTALABIOS SET 3 UDS</v>
          </cell>
          <cell r="E40">
            <v>1</v>
          </cell>
          <cell r="F40">
            <v>1</v>
          </cell>
        </row>
        <row r="41">
          <cell r="C41">
            <v>328997</v>
          </cell>
          <cell r="D41" t="str">
            <v>'SECADOR DE PELO TAURUS LYSS 2300</v>
          </cell>
          <cell r="E41">
            <v>2</v>
          </cell>
          <cell r="F41">
            <v>2</v>
          </cell>
        </row>
        <row r="42">
          <cell r="C42">
            <v>330103</v>
          </cell>
          <cell r="D42" t="str">
            <v>'PINTURA AL OLEO 45 ML VIOLETA</v>
          </cell>
          <cell r="E42">
            <v>4842</v>
          </cell>
          <cell r="F42">
            <v>1</v>
          </cell>
        </row>
        <row r="43">
          <cell r="C43">
            <v>320184</v>
          </cell>
          <cell r="D43" t="str">
            <v>'BOLSA BASURA JUPITER COMUNIDAD NEGRO 10UX100L</v>
          </cell>
          <cell r="E43">
            <v>16655</v>
          </cell>
          <cell r="F43">
            <v>9</v>
          </cell>
        </row>
        <row r="44">
          <cell r="C44">
            <v>319115</v>
          </cell>
          <cell r="D44" t="str">
            <v>'PP PORTATARJETAS 20 TARJETAS</v>
          </cell>
          <cell r="E44">
            <v>396</v>
          </cell>
          <cell r="F44">
            <v>1</v>
          </cell>
        </row>
        <row r="45">
          <cell r="C45">
            <v>328487</v>
          </cell>
          <cell r="D45" t="str">
            <v>'LMP CEGASA LED DIC 6W GU10 480 LM FRIA 120 CAJ</v>
          </cell>
          <cell r="E45">
            <v>1811</v>
          </cell>
          <cell r="F45">
            <v>2</v>
          </cell>
        </row>
        <row r="46">
          <cell r="C46">
            <v>318198</v>
          </cell>
          <cell r="D46" t="str">
            <v>'SUSBCARPETA FOLIO VERDE 220GRS PACK 25 UNDS</v>
          </cell>
          <cell r="E46">
            <v>995</v>
          </cell>
          <cell r="F46">
            <v>3</v>
          </cell>
        </row>
        <row r="47">
          <cell r="C47">
            <v>330674</v>
          </cell>
          <cell r="D47" t="str">
            <v>'ETIQUETAS ADHESIVAS BLANCAS 025MM 5 HOJAS</v>
          </cell>
          <cell r="E47">
            <v>9672</v>
          </cell>
          <cell r="F47">
            <v>1</v>
          </cell>
        </row>
        <row r="48">
          <cell r="C48">
            <v>330688</v>
          </cell>
          <cell r="D48" t="str">
            <v>'ETIQUETAS ADHESIVAS BLANCAS 20x75MM - 5 HOJAS</v>
          </cell>
          <cell r="E48">
            <v>9791</v>
          </cell>
          <cell r="F48">
            <v>1</v>
          </cell>
        </row>
        <row r="49">
          <cell r="C49">
            <v>328415</v>
          </cell>
          <cell r="D49" t="str">
            <v>'PALETA DESECHABLE 15 HOJAS 50 GRMS</v>
          </cell>
          <cell r="E49">
            <v>1860</v>
          </cell>
          <cell r="F49">
            <v>1</v>
          </cell>
        </row>
        <row r="50">
          <cell r="C50">
            <v>321631</v>
          </cell>
          <cell r="D50" t="str">
            <v>'TARJETAS FELICITACION RELIEVE BODA 10X15 CM</v>
          </cell>
          <cell r="E50">
            <v>2400</v>
          </cell>
          <cell r="F50">
            <v>1</v>
          </cell>
        </row>
        <row r="51">
          <cell r="C51">
            <v>329399</v>
          </cell>
          <cell r="D51" t="str">
            <v>'NATURAL COLOR BOLIGRAFO TINTA COLOR 6 UND</v>
          </cell>
          <cell r="E51">
            <v>8364</v>
          </cell>
          <cell r="F51">
            <v>3</v>
          </cell>
        </row>
        <row r="52">
          <cell r="C52">
            <v>708384</v>
          </cell>
          <cell r="D52" t="str">
            <v>'LMP OS SMART CLAS A60 E27 TW 230V</v>
          </cell>
          <cell r="E52">
            <v>3</v>
          </cell>
          <cell r="F52">
            <v>1</v>
          </cell>
        </row>
        <row r="53">
          <cell r="C53">
            <v>324139</v>
          </cell>
          <cell r="D53" t="str">
            <v>'LIBRETA CON 6 TACOS DE NOTAS DECORADOS 50 H.</v>
          </cell>
          <cell r="E53">
            <v>48</v>
          </cell>
          <cell r="F53">
            <v>1</v>
          </cell>
        </row>
        <row r="54">
          <cell r="C54">
            <v>325522</v>
          </cell>
          <cell r="D54" t="str">
            <v>'PLASTILINA BLISTER 6 COL. C/ 1 MOLDE</v>
          </cell>
          <cell r="E54">
            <v>3</v>
          </cell>
          <cell r="F54">
            <v>1</v>
          </cell>
        </row>
        <row r="55">
          <cell r="C55">
            <v>322406</v>
          </cell>
          <cell r="D55" t="str">
            <v>'BISMARK ARCHIVADOR A Z CARTON F LOMO 75 NARANJA</v>
          </cell>
          <cell r="E55">
            <v>167</v>
          </cell>
          <cell r="F55">
            <v>3</v>
          </cell>
        </row>
        <row r="56">
          <cell r="C56">
            <v>329992</v>
          </cell>
          <cell r="D56" t="str">
            <v>'ESTUCHE PARA COLOREAR +5 MINI ROTULADORES LAVABLE</v>
          </cell>
          <cell r="E56">
            <v>1</v>
          </cell>
          <cell r="F56">
            <v>1</v>
          </cell>
        </row>
        <row r="57">
          <cell r="C57">
            <v>541730</v>
          </cell>
          <cell r="D57" t="str">
            <v>'PP CARPETA FUELLE 12 B. RECIBOS TRANP.</v>
          </cell>
          <cell r="E57">
            <v>1</v>
          </cell>
          <cell r="F57">
            <v>1</v>
          </cell>
        </row>
        <row r="58">
          <cell r="C58">
            <v>742283</v>
          </cell>
          <cell r="D58" t="str">
            <v>'LMP OS DULUX T E PLUS 4 PINES 26W 840</v>
          </cell>
          <cell r="E58">
            <v>50</v>
          </cell>
          <cell r="F58">
            <v>1</v>
          </cell>
        </row>
        <row r="59">
          <cell r="C59">
            <v>330030</v>
          </cell>
          <cell r="D59" t="str">
            <v>'PINTURA ACRILICA PASTEL 75 ML AMARILLO</v>
          </cell>
          <cell r="E59">
            <v>4734</v>
          </cell>
          <cell r="F59">
            <v>3</v>
          </cell>
        </row>
        <row r="60">
          <cell r="C60">
            <v>320928</v>
          </cell>
          <cell r="D60" t="str">
            <v>'GUANTE INDUSTRIAL DPL INTERFACE PLUS F/L VERDE 7</v>
          </cell>
          <cell r="E60">
            <v>550</v>
          </cell>
          <cell r="F60">
            <v>1</v>
          </cell>
        </row>
        <row r="61">
          <cell r="C61">
            <v>323899</v>
          </cell>
          <cell r="D61" t="str">
            <v>'PP CARPETA 40 FUNDAS A4 COL SURT OPACA</v>
          </cell>
          <cell r="E61">
            <v>2152</v>
          </cell>
          <cell r="F61">
            <v>2</v>
          </cell>
        </row>
        <row r="62">
          <cell r="C62">
            <v>319224</v>
          </cell>
          <cell r="D62" t="str">
            <v>'CALCULADORA CATIGA 8 DIGITOS</v>
          </cell>
          <cell r="E62">
            <v>3421</v>
          </cell>
          <cell r="F62">
            <v>2</v>
          </cell>
        </row>
        <row r="63">
          <cell r="C63">
            <v>322717</v>
          </cell>
          <cell r="D63" t="str">
            <v>'CEPILLO DE DIENTES JUPITER INFANTIL COCHE 2 UDS</v>
          </cell>
          <cell r="E63">
            <v>10</v>
          </cell>
          <cell r="F63">
            <v>2</v>
          </cell>
        </row>
        <row r="64">
          <cell r="C64">
            <v>330851</v>
          </cell>
          <cell r="D64" t="str">
            <v>'ASPIRADOR ESCOBA B&amp;D BXVMS600E</v>
          </cell>
          <cell r="E64">
            <v>3</v>
          </cell>
          <cell r="F64">
            <v>1</v>
          </cell>
        </row>
        <row r="65">
          <cell r="C65">
            <v>329702</v>
          </cell>
          <cell r="D65" t="str">
            <v>'COCA METALICA FORMA LAZO 3 UND CAJA PVC</v>
          </cell>
          <cell r="E65">
            <v>3372</v>
          </cell>
          <cell r="F65">
            <v>3</v>
          </cell>
        </row>
        <row r="66">
          <cell r="C66">
            <v>326882</v>
          </cell>
          <cell r="D66" t="str">
            <v>'FLOODLIGHT CEGASA LED NEGRO SENSOR 50W 4000LM 6500</v>
          </cell>
          <cell r="E66">
            <v>71</v>
          </cell>
          <cell r="F66">
            <v>1</v>
          </cell>
        </row>
        <row r="67">
          <cell r="C67">
            <v>325039</v>
          </cell>
          <cell r="D67" t="str">
            <v>'GAFAS LECTURA UMAY UNISEX MONTURA NEGRA</v>
          </cell>
          <cell r="E67">
            <v>1</v>
          </cell>
          <cell r="F67">
            <v>1</v>
          </cell>
        </row>
        <row r="68">
          <cell r="C68">
            <v>326517</v>
          </cell>
          <cell r="D68" t="str">
            <v>'LIBRETA PLANIFICADORA SEMANAL C/ NOTAS</v>
          </cell>
          <cell r="E68">
            <v>10</v>
          </cell>
          <cell r="F68">
            <v>1</v>
          </cell>
        </row>
        <row r="69">
          <cell r="C69">
            <v>350363</v>
          </cell>
          <cell r="D69" t="str">
            <v>'PP INGRAF CARPETA C PINZA LATERAL Y SOLAPA</v>
          </cell>
          <cell r="E69">
            <v>1119</v>
          </cell>
          <cell r="F69">
            <v>2</v>
          </cell>
        </row>
        <row r="70">
          <cell r="C70">
            <v>322319</v>
          </cell>
          <cell r="D70" t="str">
            <v>'NECESER CUADRADO TERCIOPELO C ASA GLAMOUR</v>
          </cell>
          <cell r="E70">
            <v>1668</v>
          </cell>
          <cell r="F70">
            <v>2</v>
          </cell>
        </row>
        <row r="71">
          <cell r="C71">
            <v>327773</v>
          </cell>
          <cell r="D71" t="str">
            <v>'GAFAS LECTURA UMAY ADORNO METAL C CORDON</v>
          </cell>
          <cell r="E71">
            <v>11</v>
          </cell>
          <cell r="F71">
            <v>1</v>
          </cell>
        </row>
        <row r="72">
          <cell r="C72">
            <v>328340</v>
          </cell>
          <cell r="D72" t="str">
            <v>'CARPETA GOMAS Y SOLAPAS NE-ON A4 PP</v>
          </cell>
          <cell r="E72">
            <v>2939</v>
          </cell>
          <cell r="F72">
            <v>3</v>
          </cell>
        </row>
        <row r="73">
          <cell r="C73">
            <v>329284</v>
          </cell>
          <cell r="D73" t="str">
            <v>'LIBRETA Y LAPIZ DULCES SUENOS C ANTIFAZ</v>
          </cell>
          <cell r="E73">
            <v>776</v>
          </cell>
          <cell r="F73">
            <v>2</v>
          </cell>
        </row>
        <row r="74">
          <cell r="C74">
            <v>730914</v>
          </cell>
          <cell r="D74" t="str">
            <v>'LMP OS LED SUPERSTAR CL B FR 40 dim 5W 827 E14</v>
          </cell>
          <cell r="E74">
            <v>20</v>
          </cell>
          <cell r="F74">
            <v>1</v>
          </cell>
        </row>
        <row r="75">
          <cell r="C75">
            <v>280022</v>
          </cell>
          <cell r="D75" t="str">
            <v>'KIT SENALIZACION GOODYEAR MAGNETICO LED 7.5M-2.5M,</v>
          </cell>
          <cell r="E75">
            <v>27</v>
          </cell>
          <cell r="F75">
            <v>1</v>
          </cell>
        </row>
        <row r="76">
          <cell r="C76">
            <v>325875</v>
          </cell>
          <cell r="D76" t="str">
            <v>'GOLDEN LIBRETA SOFT A4 48 H 90 GR CUADRICULA</v>
          </cell>
          <cell r="E76">
            <v>30651</v>
          </cell>
          <cell r="F76">
            <v>16</v>
          </cell>
        </row>
        <row r="77">
          <cell r="C77">
            <v>324421</v>
          </cell>
          <cell r="D77" t="str">
            <v>'CONECTOR CORRAL LITZCLIPS PARA HILO 3mm PACK 10</v>
          </cell>
          <cell r="E77">
            <v>20</v>
          </cell>
          <cell r="F77">
            <v>1</v>
          </cell>
        </row>
        <row r="78">
          <cell r="C78">
            <v>323983</v>
          </cell>
          <cell r="D78" t="str">
            <v>'PEGATINAS JOYA PARA PELO NINAS</v>
          </cell>
          <cell r="E78">
            <v>3608</v>
          </cell>
          <cell r="F78">
            <v>1</v>
          </cell>
        </row>
        <row r="79">
          <cell r="C79">
            <v>108406</v>
          </cell>
          <cell r="D79" t="str">
            <v>'LMP SPAR AHO 15W E27 FR BL1</v>
          </cell>
          <cell r="E79">
            <v>54</v>
          </cell>
          <cell r="F79">
            <v>1</v>
          </cell>
        </row>
        <row r="80">
          <cell r="C80">
            <v>737366</v>
          </cell>
          <cell r="D80" t="str">
            <v>'LMP OS PARATHOM HQL LED 6000 46W/840 E27</v>
          </cell>
          <cell r="E80">
            <v>33</v>
          </cell>
          <cell r="F80">
            <v>1</v>
          </cell>
        </row>
        <row r="81">
          <cell r="C81">
            <v>380783</v>
          </cell>
          <cell r="D81" t="str">
            <v>'BOLIGRAFO CANADA AZUL</v>
          </cell>
          <cell r="E81">
            <v>14800</v>
          </cell>
          <cell r="F81">
            <v>1</v>
          </cell>
        </row>
        <row r="82">
          <cell r="C82">
            <v>327974</v>
          </cell>
          <cell r="D82" t="str">
            <v>'EXPOSITOR VACIO PARA PORTATODOS LAGART</v>
          </cell>
          <cell r="E82">
            <v>65</v>
          </cell>
          <cell r="F82">
            <v>4</v>
          </cell>
        </row>
        <row r="83">
          <cell r="C83">
            <v>324101</v>
          </cell>
          <cell r="D83" t="str">
            <v>'LETRAS JOYA ABECEDARIO PARA SCRAPBOOKING</v>
          </cell>
          <cell r="E83">
            <v>35478</v>
          </cell>
          <cell r="F83">
            <v>1</v>
          </cell>
        </row>
        <row r="84">
          <cell r="C84">
            <v>324300</v>
          </cell>
          <cell r="D84" t="str">
            <v>'PORTATODO CREATIVE. 4 DISENOS SURT.</v>
          </cell>
          <cell r="E84">
            <v>32</v>
          </cell>
          <cell r="F84">
            <v>1</v>
          </cell>
        </row>
        <row r="85">
          <cell r="C85">
            <v>324626</v>
          </cell>
          <cell r="D85" t="str">
            <v>'GAFAS LECTURA UMAY UNISEX MEDIA MONTURA BICOLOR</v>
          </cell>
          <cell r="E85">
            <v>180</v>
          </cell>
          <cell r="F85">
            <v>1</v>
          </cell>
        </row>
        <row r="86">
          <cell r="C86">
            <v>329219</v>
          </cell>
          <cell r="D86" t="str">
            <v>'CENTRO DEPILACION EPIL PRO WAX DC7502 SOLAC</v>
          </cell>
          <cell r="E86">
            <v>3</v>
          </cell>
          <cell r="F86">
            <v>1</v>
          </cell>
        </row>
        <row r="87">
          <cell r="C87">
            <v>109500</v>
          </cell>
          <cell r="D87" t="str">
            <v>'LMAPARA PH CALGARY WALL LAN ANTHRACITE 4000K</v>
          </cell>
          <cell r="E87">
            <v>1</v>
          </cell>
          <cell r="F87">
            <v>1</v>
          </cell>
        </row>
        <row r="88">
          <cell r="C88">
            <v>723052</v>
          </cell>
          <cell r="D88" t="str">
            <v>'LMP OS LEDSCLA94 11W/840 230V FILE276XBLI1OSRAM</v>
          </cell>
          <cell r="E88">
            <v>20</v>
          </cell>
          <cell r="F88">
            <v>1</v>
          </cell>
        </row>
        <row r="89">
          <cell r="C89">
            <v>790195</v>
          </cell>
          <cell r="D89" t="str">
            <v>'LMP OS LED DICROICA PAR16 4 6W 50 FRIA GU10 REGULA</v>
          </cell>
          <cell r="E89">
            <v>10</v>
          </cell>
          <cell r="F89">
            <v>1</v>
          </cell>
        </row>
        <row r="90">
          <cell r="C90">
            <v>324930</v>
          </cell>
          <cell r="D90" t="str">
            <v>'LAPICERO C GOMA FACES</v>
          </cell>
          <cell r="E90">
            <v>66</v>
          </cell>
          <cell r="F90">
            <v>1</v>
          </cell>
        </row>
        <row r="91">
          <cell r="C91">
            <v>328617</v>
          </cell>
          <cell r="D91" t="str">
            <v>'PACK MATERIAL ESCOLAR AHORRO - BISMARK KIDS 26 UDS</v>
          </cell>
          <cell r="E91">
            <v>9363</v>
          </cell>
          <cell r="F91">
            <v>6</v>
          </cell>
        </row>
        <row r="92">
          <cell r="C92">
            <v>713626</v>
          </cell>
          <cell r="D92" t="str">
            <v>'LMP OS TRACK SP D85 35W/4000K 90RA NFL BK</v>
          </cell>
          <cell r="E92">
            <v>1</v>
          </cell>
          <cell r="F92">
            <v>1</v>
          </cell>
        </row>
        <row r="93">
          <cell r="C93">
            <v>713999</v>
          </cell>
          <cell r="D93" t="str">
            <v>'LMP OS LED WORKLIGHT 2X50W 840 TRIPOD LEDV</v>
          </cell>
          <cell r="E93">
            <v>2</v>
          </cell>
          <cell r="F93">
            <v>1</v>
          </cell>
        </row>
        <row r="94">
          <cell r="C94">
            <v>352428</v>
          </cell>
          <cell r="D94" t="str">
            <v>'AGENDA ROMA DP 15x21 VRERDE CAT 2022</v>
          </cell>
          <cell r="E94">
            <v>1</v>
          </cell>
          <cell r="F94">
            <v>1</v>
          </cell>
        </row>
        <row r="95">
          <cell r="C95">
            <v>14205</v>
          </cell>
          <cell r="D95" t="str">
            <v>'LMP PH SOFITO OPAL 60W S19</v>
          </cell>
          <cell r="E95">
            <v>50</v>
          </cell>
          <cell r="F95">
            <v>1</v>
          </cell>
        </row>
        <row r="96">
          <cell r="C96">
            <v>328280</v>
          </cell>
          <cell r="D96" t="str">
            <v>'PORTATODO DOBLE POCKET COLOR</v>
          </cell>
          <cell r="E96">
            <v>12</v>
          </cell>
          <cell r="F96">
            <v>1</v>
          </cell>
        </row>
        <row r="97">
          <cell r="C97">
            <v>301753</v>
          </cell>
          <cell r="D97" t="str">
            <v>'GOMAS ELASTICAS 100 GRS. No 140</v>
          </cell>
          <cell r="E97">
            <v>2066</v>
          </cell>
          <cell r="F97">
            <v>2</v>
          </cell>
        </row>
        <row r="98">
          <cell r="C98">
            <v>323111</v>
          </cell>
          <cell r="D98" t="str">
            <v>'SET 3 MALETINES INFANTILES BUHOS COLORIN</v>
          </cell>
          <cell r="E98">
            <v>12</v>
          </cell>
          <cell r="F98">
            <v>1</v>
          </cell>
        </row>
        <row r="99">
          <cell r="C99">
            <v>328374</v>
          </cell>
          <cell r="D99" t="str">
            <v>'HUMIDIFICADOR IONICO TAURUS AMAZONIA 32W 2 4L</v>
          </cell>
          <cell r="E99">
            <v>4</v>
          </cell>
          <cell r="F99">
            <v>1</v>
          </cell>
        </row>
        <row r="100">
          <cell r="C100">
            <v>350181</v>
          </cell>
          <cell r="D100" t="str">
            <v>'CUADERNOS CARTONE 4 INDICE HORIZ 100H 54329</v>
          </cell>
          <cell r="E100">
            <v>30</v>
          </cell>
          <cell r="F100">
            <v>1</v>
          </cell>
        </row>
        <row r="101">
          <cell r="C101">
            <v>322211</v>
          </cell>
          <cell r="D101" t="str">
            <v>'PORTA MOVIL BORDADO BUHOS MIL Y UNA NOCHES</v>
          </cell>
          <cell r="E101">
            <v>924</v>
          </cell>
          <cell r="F101">
            <v>1</v>
          </cell>
        </row>
        <row r="102">
          <cell r="C102">
            <v>322446</v>
          </cell>
          <cell r="D102" t="str">
            <v>'BISMARK ARCHIVADOR A Z CARTON A4 LOMO 75 NARANJA</v>
          </cell>
          <cell r="E102">
            <v>617</v>
          </cell>
          <cell r="F102">
            <v>3</v>
          </cell>
        </row>
        <row r="103">
          <cell r="C103">
            <v>329581</v>
          </cell>
          <cell r="D103" t="str">
            <v>'PINTURA 3D COLORES GLOW IN THE DARK 6 UND 10 ML</v>
          </cell>
          <cell r="E103">
            <v>7320</v>
          </cell>
          <cell r="F103">
            <v>5</v>
          </cell>
        </row>
        <row r="104">
          <cell r="C104">
            <v>324010</v>
          </cell>
          <cell r="D104" t="str">
            <v>'OFFICE CLUB CARPETA 4 ANILLAS PEQ NARANJA</v>
          </cell>
          <cell r="E104">
            <v>786</v>
          </cell>
          <cell r="F104">
            <v>1</v>
          </cell>
        </row>
        <row r="105">
          <cell r="C105">
            <v>319439</v>
          </cell>
          <cell r="D105" t="str">
            <v>'LAPIZ CORRECTOR DESCOM</v>
          </cell>
          <cell r="E105">
            <v>15444</v>
          </cell>
          <cell r="F105">
            <v>2</v>
          </cell>
        </row>
        <row r="106">
          <cell r="C106">
            <v>329378</v>
          </cell>
          <cell r="D106" t="str">
            <v>'ETIQUETAS ADHESIVAS ESCOLARES SUPER-RESISTENTES</v>
          </cell>
          <cell r="E106">
            <v>12480</v>
          </cell>
          <cell r="F106">
            <v>3</v>
          </cell>
        </row>
        <row r="107">
          <cell r="C107">
            <v>329862</v>
          </cell>
          <cell r="D107" t="str">
            <v>'PAPEL DE REGALO INFANTIL JUGUETES 100X300 CM</v>
          </cell>
          <cell r="E107">
            <v>1640</v>
          </cell>
          <cell r="F107">
            <v>3</v>
          </cell>
        </row>
        <row r="108">
          <cell r="C108">
            <v>328891</v>
          </cell>
          <cell r="D108" t="str">
            <v>'PILA CEGASA LR6 ULTRA ALKALINE BLISTER 42</v>
          </cell>
          <cell r="E108">
            <v>9405</v>
          </cell>
          <cell r="F108">
            <v>5</v>
          </cell>
        </row>
        <row r="109">
          <cell r="C109">
            <v>319352</v>
          </cell>
          <cell r="D109" t="str">
            <v>'SET ESCUADRA Y CARTABON BISMARK QUALITY</v>
          </cell>
          <cell r="E109">
            <v>1</v>
          </cell>
          <cell r="F109">
            <v>1</v>
          </cell>
        </row>
        <row r="110">
          <cell r="C110">
            <v>310315</v>
          </cell>
          <cell r="D110" t="str">
            <v>'PP SEPARADORES A-Z 21 DEPARTAMENTOS</v>
          </cell>
          <cell r="E110">
            <v>1276</v>
          </cell>
          <cell r="F110">
            <v>2</v>
          </cell>
        </row>
        <row r="111">
          <cell r="C111">
            <v>330213</v>
          </cell>
          <cell r="D111" t="str">
            <v>'BOLIGRAFO BORRABLE BISMARK CCLIP ROJO BL1</v>
          </cell>
          <cell r="E111">
            <v>3288</v>
          </cell>
          <cell r="F111">
            <v>2</v>
          </cell>
        </row>
        <row r="112">
          <cell r="C112">
            <v>321542</v>
          </cell>
          <cell r="D112" t="str">
            <v>'LINTERNA ZAP CAMPING LED GRANDE</v>
          </cell>
          <cell r="E112">
            <v>291</v>
          </cell>
          <cell r="F112">
            <v>1</v>
          </cell>
        </row>
        <row r="113">
          <cell r="C113">
            <v>380072</v>
          </cell>
          <cell r="D113" t="str">
            <v>'BOLIGRAFO ORION ORR ROJO</v>
          </cell>
          <cell r="E113">
            <v>16200</v>
          </cell>
          <cell r="F113">
            <v>1</v>
          </cell>
        </row>
        <row r="114">
          <cell r="C114">
            <v>380263</v>
          </cell>
          <cell r="D114" t="str">
            <v>'BOLIGRAFO SMOKE SMO NARANJA</v>
          </cell>
          <cell r="E114">
            <v>167</v>
          </cell>
          <cell r="F114">
            <v>1</v>
          </cell>
        </row>
        <row r="115">
          <cell r="C115">
            <v>38040</v>
          </cell>
          <cell r="D115" t="str">
            <v>'AGENDA PQNA. NEGRA MARRON</v>
          </cell>
          <cell r="E115">
            <v>19</v>
          </cell>
          <cell r="F115">
            <v>1</v>
          </cell>
        </row>
        <row r="116">
          <cell r="C116">
            <v>305493</v>
          </cell>
          <cell r="D116" t="str">
            <v>'BOLSA VACIA</v>
          </cell>
          <cell r="E116">
            <v>11094</v>
          </cell>
          <cell r="F116">
            <v>1</v>
          </cell>
        </row>
        <row r="117">
          <cell r="C117">
            <v>747001</v>
          </cell>
          <cell r="D117" t="str">
            <v>'LMP OS DULUX T/E PLUS 13W/827 GX24q-1 OSRAM</v>
          </cell>
          <cell r="E117">
            <v>20</v>
          </cell>
          <cell r="F117">
            <v>1</v>
          </cell>
        </row>
        <row r="118">
          <cell r="C118">
            <v>329822</v>
          </cell>
          <cell r="D118" t="str">
            <v>'BOLSA PAPEL CELULOSA PISTACHO M</v>
          </cell>
          <cell r="E118">
            <v>2800</v>
          </cell>
          <cell r="F118">
            <v>1</v>
          </cell>
        </row>
        <row r="119">
          <cell r="C119">
            <v>329823</v>
          </cell>
          <cell r="D119" t="str">
            <v>'BOLSA PAPEL CELULOSA PISTACHO L</v>
          </cell>
          <cell r="E119">
            <v>900</v>
          </cell>
          <cell r="F119">
            <v>1</v>
          </cell>
        </row>
        <row r="120">
          <cell r="C120">
            <v>311148</v>
          </cell>
          <cell r="D120" t="str">
            <v>'ORGANIZADOR 3 CUBILETES INCLINADOS</v>
          </cell>
          <cell r="E120">
            <v>262</v>
          </cell>
          <cell r="F120">
            <v>2</v>
          </cell>
        </row>
        <row r="121">
          <cell r="C121">
            <v>316093</v>
          </cell>
          <cell r="D121" t="str">
            <v>'MICKEY DIARIO 75 H CON VENTANA</v>
          </cell>
          <cell r="E121">
            <v>11</v>
          </cell>
          <cell r="F121">
            <v>1</v>
          </cell>
        </row>
        <row r="122">
          <cell r="C122">
            <v>328828</v>
          </cell>
          <cell r="D122" t="str">
            <v>'BOLIGRAFO POMPOM AGUACATE</v>
          </cell>
          <cell r="E122">
            <v>2260</v>
          </cell>
          <cell r="F122">
            <v>1</v>
          </cell>
        </row>
        <row r="123">
          <cell r="C123">
            <v>305083</v>
          </cell>
          <cell r="D123" t="str">
            <v>'BOLIGRAFO AGENDA BISMARK C/ESTUCHE</v>
          </cell>
          <cell r="E123">
            <v>204</v>
          </cell>
          <cell r="F123">
            <v>1</v>
          </cell>
        </row>
        <row r="124">
          <cell r="C124">
            <v>330560</v>
          </cell>
          <cell r="D124" t="str">
            <v>'GLOSSY COLLECTION RATON BLUETOOTH</v>
          </cell>
          <cell r="E124">
            <v>780</v>
          </cell>
          <cell r="F124">
            <v>1</v>
          </cell>
        </row>
        <row r="125">
          <cell r="C125">
            <v>321549</v>
          </cell>
          <cell r="D125" t="str">
            <v>'BOLSA PAPEL 3D NINOS PEQUENA</v>
          </cell>
          <cell r="E125">
            <v>4392</v>
          </cell>
          <cell r="F125">
            <v>1</v>
          </cell>
        </row>
        <row r="126">
          <cell r="C126">
            <v>352435</v>
          </cell>
          <cell r="D126" t="str">
            <v>'BLOC BUFFET EFICIENTE CAT 2022 10210</v>
          </cell>
          <cell r="E126">
            <v>236</v>
          </cell>
          <cell r="F126">
            <v>1</v>
          </cell>
        </row>
        <row r="127">
          <cell r="C127">
            <v>326071</v>
          </cell>
          <cell r="D127" t="str">
            <v>'NECESER LENTEJUELAS REVERSIBLES GLAM C ASA</v>
          </cell>
          <cell r="E127">
            <v>186</v>
          </cell>
          <cell r="F127">
            <v>1</v>
          </cell>
        </row>
        <row r="128">
          <cell r="C128">
            <v>326214</v>
          </cell>
          <cell r="D128" t="str">
            <v>'PILA CEGASA LITIO FR03 AAA BL4</v>
          </cell>
          <cell r="E128">
            <v>132</v>
          </cell>
          <cell r="F128">
            <v>1</v>
          </cell>
        </row>
        <row r="129">
          <cell r="C129">
            <v>734363</v>
          </cell>
          <cell r="D129" t="str">
            <v>'LMP OS LED STAR CL Edison GL FR 60 non-dim 7W/82</v>
          </cell>
          <cell r="E129">
            <v>20</v>
          </cell>
          <cell r="F129">
            <v>1</v>
          </cell>
        </row>
        <row r="130">
          <cell r="C130">
            <v>329405</v>
          </cell>
          <cell r="D130" t="str">
            <v>'JUEGO DOMINO FICHAS MADERA NEGRA</v>
          </cell>
          <cell r="E130">
            <v>1284</v>
          </cell>
          <cell r="F130">
            <v>1</v>
          </cell>
        </row>
        <row r="131">
          <cell r="C131">
            <v>327051</v>
          </cell>
          <cell r="D131" t="str">
            <v>'FUNDA GAFAS MICROFIBRA DECORADA</v>
          </cell>
          <cell r="E131">
            <v>1164</v>
          </cell>
          <cell r="F131">
            <v>1</v>
          </cell>
        </row>
        <row r="132">
          <cell r="C132">
            <v>330655</v>
          </cell>
          <cell r="D132" t="str">
            <v>'TACO NOTAS ADHESIVO FUNNY 7X9 CM 30 HOJAS</v>
          </cell>
          <cell r="E132">
            <v>7068</v>
          </cell>
          <cell r="F132">
            <v>1</v>
          </cell>
        </row>
        <row r="133">
          <cell r="C133">
            <v>350213</v>
          </cell>
          <cell r="D133" t="str">
            <v>'LIBRO HOJAS MOVILES ACTAS DINA4 100H ( 61150 )</v>
          </cell>
          <cell r="E133">
            <v>94</v>
          </cell>
          <cell r="F133">
            <v>1</v>
          </cell>
        </row>
        <row r="134">
          <cell r="C134">
            <v>325475</v>
          </cell>
          <cell r="D134" t="str">
            <v>'LMP COVIRAN LED STANDAR 10W E27 800 LM CALIDA 1BL</v>
          </cell>
          <cell r="E134">
            <v>3324</v>
          </cell>
          <cell r="F134">
            <v>5</v>
          </cell>
        </row>
        <row r="135">
          <cell r="C135">
            <v>352530</v>
          </cell>
          <cell r="D135" t="str">
            <v>'AGENDA LOS ANGELES D P 15x21 ROJO 2022</v>
          </cell>
          <cell r="E135">
            <v>456</v>
          </cell>
          <cell r="F135">
            <v>1</v>
          </cell>
        </row>
        <row r="136">
          <cell r="C136" t="str">
            <v>PALET</v>
          </cell>
          <cell r="D136" t="str">
            <v>'PALET</v>
          </cell>
          <cell r="E136">
            <v>9981548</v>
          </cell>
          <cell r="F136">
            <v>1</v>
          </cell>
        </row>
        <row r="137">
          <cell r="C137">
            <v>326323</v>
          </cell>
          <cell r="D137" t="str">
            <v>'CUADERNO PP LAMELA F 80H C 3MM 7FTP003S</v>
          </cell>
          <cell r="E137">
            <v>1405</v>
          </cell>
          <cell r="F137">
            <v>2</v>
          </cell>
        </row>
        <row r="138">
          <cell r="C138">
            <v>317069</v>
          </cell>
          <cell r="D138" t="str">
            <v>'CALCULADORA 12 DIGIT.GIGANTE C 60</v>
          </cell>
          <cell r="E138">
            <v>264</v>
          </cell>
          <cell r="F138">
            <v>1</v>
          </cell>
        </row>
        <row r="139">
          <cell r="C139">
            <v>712605</v>
          </cell>
          <cell r="D139" t="str">
            <v>'LMP OS PAR16 80 36 6.9W/827230V GU10 10XFC1OSRAM</v>
          </cell>
          <cell r="E139">
            <v>23</v>
          </cell>
          <cell r="F139">
            <v>1</v>
          </cell>
        </row>
        <row r="140">
          <cell r="C140">
            <v>324339</v>
          </cell>
          <cell r="D140" t="str">
            <v>'PILA CEGASA LITIO CR2032 3V BT_BL2</v>
          </cell>
          <cell r="E140">
            <v>53351</v>
          </cell>
          <cell r="F140">
            <v>5</v>
          </cell>
        </row>
        <row r="141">
          <cell r="C141">
            <v>329471</v>
          </cell>
          <cell r="D141" t="str">
            <v>'GOMA BORRAR + AFILALAPIZ PASTEL</v>
          </cell>
          <cell r="E141">
            <v>38196</v>
          </cell>
          <cell r="F141">
            <v>10</v>
          </cell>
        </row>
        <row r="142">
          <cell r="C142">
            <v>326491</v>
          </cell>
          <cell r="D142" t="str">
            <v>'ROTULADOR FLUORESCENTE BISMARK PASTEL VERDE</v>
          </cell>
          <cell r="E142">
            <v>2389</v>
          </cell>
          <cell r="F142">
            <v>2</v>
          </cell>
        </row>
        <row r="143">
          <cell r="C143">
            <v>326876</v>
          </cell>
          <cell r="D143" t="str">
            <v>'FLOODLIGHT CEGASA LED NEGRO 100W 8000LM 6500K IP65</v>
          </cell>
          <cell r="E143">
            <v>369</v>
          </cell>
          <cell r="F143">
            <v>1</v>
          </cell>
        </row>
        <row r="144">
          <cell r="C144">
            <v>329110</v>
          </cell>
          <cell r="D144" t="str">
            <v>'INGRAF GO SKETCH BOOK 12X12 80 HOJAS</v>
          </cell>
          <cell r="E144">
            <v>447</v>
          </cell>
          <cell r="F144">
            <v>1</v>
          </cell>
        </row>
        <row r="145">
          <cell r="C145">
            <v>329535</v>
          </cell>
          <cell r="D145" t="str">
            <v>'PEGAMENTO COLORES METALIZADOS 90ML</v>
          </cell>
          <cell r="E145">
            <v>12816</v>
          </cell>
          <cell r="F145">
            <v>5</v>
          </cell>
        </row>
        <row r="146">
          <cell r="C146">
            <v>101539</v>
          </cell>
          <cell r="D146" t="str">
            <v>'GUANTES FROIZ SATINADO T.M.</v>
          </cell>
          <cell r="E146">
            <v>37500</v>
          </cell>
          <cell r="F146">
            <v>8</v>
          </cell>
        </row>
        <row r="147">
          <cell r="C147">
            <v>325765</v>
          </cell>
          <cell r="D147" t="str">
            <v>'PP MANAGER CARPETA 4 ANILLAS 40mm.A4 COL.SURT</v>
          </cell>
          <cell r="E147">
            <v>1615</v>
          </cell>
          <cell r="F147">
            <v>8</v>
          </cell>
        </row>
        <row r="148">
          <cell r="C148">
            <v>329546</v>
          </cell>
          <cell r="D148" t="str">
            <v>'TAPA PP AGENDA A6</v>
          </cell>
          <cell r="E148">
            <v>24000</v>
          </cell>
          <cell r="F148">
            <v>1</v>
          </cell>
        </row>
        <row r="149">
          <cell r="C149">
            <v>320045</v>
          </cell>
          <cell r="D149" t="str">
            <v>'GUANTES CEGASA ZAP NITRILO AZUL INDUSTRIAL T.P. 6</v>
          </cell>
          <cell r="E149">
            <v>3550</v>
          </cell>
          <cell r="F149">
            <v>2</v>
          </cell>
        </row>
        <row r="150">
          <cell r="C150">
            <v>104375</v>
          </cell>
          <cell r="D150" t="str">
            <v>'PILA CEGASA RECARGABLE HR14 3000 MAH 1 2V BL.2 UDS</v>
          </cell>
          <cell r="E150">
            <v>948</v>
          </cell>
          <cell r="F150">
            <v>1</v>
          </cell>
        </row>
        <row r="151">
          <cell r="C151">
            <v>328490</v>
          </cell>
          <cell r="D151" t="str">
            <v>'LMP CEGASA LED STANDARD 12W E27 1200 LM FRIA CAJA</v>
          </cell>
          <cell r="E151">
            <v>4004</v>
          </cell>
          <cell r="F151">
            <v>4</v>
          </cell>
        </row>
        <row r="152">
          <cell r="C152">
            <v>319898</v>
          </cell>
          <cell r="D152" t="str">
            <v>'CAJA CAUDALES APERT.AUT MED. ROJA</v>
          </cell>
          <cell r="E152">
            <v>138</v>
          </cell>
          <cell r="F152">
            <v>1</v>
          </cell>
        </row>
        <row r="153">
          <cell r="C153">
            <v>330114</v>
          </cell>
          <cell r="D153" t="str">
            <v>'ROTULADORES LETTERING DOBLE PUNTA 12 COLORES</v>
          </cell>
          <cell r="E153">
            <v>2377</v>
          </cell>
          <cell r="F153">
            <v>3</v>
          </cell>
        </row>
        <row r="154">
          <cell r="C154">
            <v>327154</v>
          </cell>
          <cell r="D154" t="str">
            <v>'PAPEL SEDA RAINBOW 5 HOJAS 50 66 CM</v>
          </cell>
          <cell r="E154">
            <v>1681</v>
          </cell>
          <cell r="F154">
            <v>2</v>
          </cell>
        </row>
        <row r="155">
          <cell r="C155">
            <v>328419</v>
          </cell>
          <cell r="D155" t="str">
            <v>'ADHESIVOS GRANDES GLOW IN THE DARK</v>
          </cell>
          <cell r="E155">
            <v>6780</v>
          </cell>
          <cell r="F155">
            <v>3</v>
          </cell>
        </row>
        <row r="156">
          <cell r="C156">
            <v>314793</v>
          </cell>
          <cell r="D156" t="str">
            <v>'ROTULADOR FLUORESCENTE VERDE</v>
          </cell>
          <cell r="E156">
            <v>47770</v>
          </cell>
          <cell r="F156">
            <v>4</v>
          </cell>
        </row>
        <row r="157">
          <cell r="C157">
            <v>352451</v>
          </cell>
          <cell r="D157" t="str">
            <v>'CALENDARIO HORIZONTAL 42x30 CAS 2022</v>
          </cell>
          <cell r="E157">
            <v>76</v>
          </cell>
          <cell r="F157">
            <v>1</v>
          </cell>
        </row>
        <row r="158">
          <cell r="C158">
            <v>531591</v>
          </cell>
          <cell r="D158" t="str">
            <v>'PP DOSSIER C/CLIP ROJO A4 310 X 225</v>
          </cell>
          <cell r="E158">
            <v>1650</v>
          </cell>
          <cell r="F158">
            <v>1</v>
          </cell>
        </row>
        <row r="159">
          <cell r="C159">
            <v>322671</v>
          </cell>
          <cell r="D159" t="str">
            <v>'ROTULADOR COCHE BISMARK COLOR BLANCO</v>
          </cell>
          <cell r="E159">
            <v>2882</v>
          </cell>
          <cell r="F159">
            <v>2</v>
          </cell>
        </row>
        <row r="160">
          <cell r="C160">
            <v>318473</v>
          </cell>
          <cell r="D160" t="str">
            <v>'PP SOBRE PORTAD. C/ BROCHE A4 INGRAF OF</v>
          </cell>
          <cell r="E160">
            <v>10160</v>
          </cell>
          <cell r="F160">
            <v>3</v>
          </cell>
        </row>
        <row r="161">
          <cell r="C161">
            <v>329338</v>
          </cell>
          <cell r="D161" t="str">
            <v>'ROTULADOR FLUOR PERMANENTE TINTA GLITTER AZUL</v>
          </cell>
          <cell r="E161">
            <v>1152</v>
          </cell>
          <cell r="F161">
            <v>1</v>
          </cell>
        </row>
        <row r="162">
          <cell r="C162">
            <v>326184</v>
          </cell>
          <cell r="D162" t="str">
            <v>'PAPEL SEDA DECORADO BRILLANTINA BOLSA 2 H. 50x50 c</v>
          </cell>
          <cell r="E162">
            <v>64382</v>
          </cell>
          <cell r="F162">
            <v>16</v>
          </cell>
        </row>
        <row r="163">
          <cell r="C163">
            <v>325210</v>
          </cell>
          <cell r="D163" t="str">
            <v>'PORTATODO PLANO 3 BOLSILLOS 1 CREMALLERA</v>
          </cell>
          <cell r="E163">
            <v>1</v>
          </cell>
          <cell r="F163">
            <v>1</v>
          </cell>
        </row>
        <row r="164">
          <cell r="C164">
            <v>326694</v>
          </cell>
          <cell r="D164" t="str">
            <v>'COLGANTE LED MULTIUSOS 3 POSICIONES 120LM 3W</v>
          </cell>
          <cell r="E164">
            <v>3875</v>
          </cell>
          <cell r="F164">
            <v>2</v>
          </cell>
        </row>
        <row r="165">
          <cell r="C165">
            <v>328955</v>
          </cell>
          <cell r="D165" t="str">
            <v>'ARCILLA AL AIRE 60 GR COLORES SURTIDOS</v>
          </cell>
          <cell r="E165">
            <v>7248</v>
          </cell>
          <cell r="F165">
            <v>5</v>
          </cell>
        </row>
        <row r="166">
          <cell r="C166">
            <v>329508</v>
          </cell>
          <cell r="D166" t="str">
            <v>'BEAUTIFUL LIFE PORTATODO OVALADO TRIPLE CREMALLERA</v>
          </cell>
          <cell r="E166">
            <v>4813</v>
          </cell>
          <cell r="F166">
            <v>11</v>
          </cell>
        </row>
        <row r="167">
          <cell r="C167">
            <v>330509</v>
          </cell>
          <cell r="D167" t="str">
            <v>'SUMMER CARPETA 4 ANILLAS</v>
          </cell>
          <cell r="E167">
            <v>3612</v>
          </cell>
          <cell r="F167">
            <v>13</v>
          </cell>
        </row>
        <row r="168">
          <cell r="C168">
            <v>309551</v>
          </cell>
          <cell r="D168" t="str">
            <v>'PP DOSSIER C CLIP ABATIBLE COLORES A4 310x235MM</v>
          </cell>
          <cell r="E168">
            <v>2263</v>
          </cell>
          <cell r="F168">
            <v>2</v>
          </cell>
        </row>
        <row r="169">
          <cell r="C169">
            <v>328424</v>
          </cell>
          <cell r="D169" t="str">
            <v>'SET 12 PINTURA SOFT PASTELS</v>
          </cell>
          <cell r="E169">
            <v>1734</v>
          </cell>
          <cell r="F169">
            <v>2</v>
          </cell>
        </row>
        <row r="170">
          <cell r="C170">
            <v>330321</v>
          </cell>
          <cell r="D170" t="str">
            <v>'DIARIO ESPIRAL C CANDADO MAGIC</v>
          </cell>
          <cell r="E170">
            <v>8004</v>
          </cell>
          <cell r="F170">
            <v>5</v>
          </cell>
        </row>
        <row r="171">
          <cell r="C171">
            <v>313474</v>
          </cell>
          <cell r="D171" t="str">
            <v>'TABLERO CORCHO 30 X 40 Cm.</v>
          </cell>
          <cell r="E171">
            <v>2087</v>
          </cell>
          <cell r="F171">
            <v>5</v>
          </cell>
        </row>
        <row r="172">
          <cell r="C172">
            <v>101556</v>
          </cell>
          <cell r="D172" t="str">
            <v>'GUANTES FROIZ BICOLOR T.G.</v>
          </cell>
          <cell r="E172">
            <v>25900</v>
          </cell>
          <cell r="F172">
            <v>6</v>
          </cell>
        </row>
        <row r="173">
          <cell r="C173">
            <v>325761</v>
          </cell>
          <cell r="D173" t="str">
            <v>'CINTA CORRECTORA BISMARK MINI 6M x 5 MM. 4 col.sur</v>
          </cell>
          <cell r="E173">
            <v>35688</v>
          </cell>
          <cell r="F173">
            <v>3</v>
          </cell>
        </row>
        <row r="174">
          <cell r="C174">
            <v>329069</v>
          </cell>
          <cell r="D174" t="str">
            <v>'PARAGUAS AUTOMATICO COLORES PASTEL</v>
          </cell>
          <cell r="E174">
            <v>16</v>
          </cell>
          <cell r="F174">
            <v>3</v>
          </cell>
        </row>
        <row r="175">
          <cell r="C175">
            <v>329868</v>
          </cell>
          <cell r="D175" t="str">
            <v>'RELOJ OFICINA PLATA 30 CM</v>
          </cell>
          <cell r="E175">
            <v>1156</v>
          </cell>
          <cell r="F175">
            <v>5</v>
          </cell>
        </row>
        <row r="176">
          <cell r="C176">
            <v>328203</v>
          </cell>
          <cell r="D176" t="str">
            <v>'PROLONGADOR CEGASA 3 M CLAVIJA PLANA</v>
          </cell>
          <cell r="E176">
            <v>815</v>
          </cell>
          <cell r="F176">
            <v>1</v>
          </cell>
        </row>
        <row r="177">
          <cell r="C177">
            <v>327797</v>
          </cell>
          <cell r="D177" t="str">
            <v>'GOMA BORRAR AFILALAPIZ OVNI COLORES SURTIDOS</v>
          </cell>
          <cell r="E177">
            <v>7047</v>
          </cell>
          <cell r="F177">
            <v>4</v>
          </cell>
        </row>
        <row r="178">
          <cell r="C178">
            <v>317294</v>
          </cell>
          <cell r="D178" t="str">
            <v>'BOLIGRAFO PAMPY CON PEANA RATON COLORES</v>
          </cell>
          <cell r="E178">
            <v>5796</v>
          </cell>
          <cell r="F178">
            <v>3</v>
          </cell>
        </row>
        <row r="179">
          <cell r="C179">
            <v>328033</v>
          </cell>
          <cell r="D179" t="str">
            <v>'BOLIGRAFO BISMARK B 603 BOLA 0 7mm BL AZUL</v>
          </cell>
          <cell r="E179">
            <v>23266</v>
          </cell>
          <cell r="F179">
            <v>5</v>
          </cell>
        </row>
        <row r="180">
          <cell r="C180">
            <v>314795</v>
          </cell>
          <cell r="D180" t="str">
            <v>'ROTULADOR FLUORESCENTE ROSA</v>
          </cell>
          <cell r="E180">
            <v>25363</v>
          </cell>
          <cell r="F180">
            <v>4</v>
          </cell>
        </row>
        <row r="181">
          <cell r="C181">
            <v>330315</v>
          </cell>
          <cell r="D181" t="str">
            <v>'MINI LIBRETA POSITIVE C/ BOLIGRAFO</v>
          </cell>
          <cell r="E181">
            <v>96</v>
          </cell>
          <cell r="F181">
            <v>1</v>
          </cell>
        </row>
        <row r="182">
          <cell r="C182">
            <v>329953</v>
          </cell>
          <cell r="D182" t="str">
            <v>'ETIQUETAS ADHESIVAS PASTEL FLECHA 8 x8 uds</v>
          </cell>
          <cell r="E182">
            <v>312</v>
          </cell>
          <cell r="F182">
            <v>1</v>
          </cell>
        </row>
        <row r="183">
          <cell r="C183">
            <v>327845</v>
          </cell>
          <cell r="D183" t="str">
            <v>'TEMPERA LIQUIDA 250 ML COLOR GLITTER AZUL</v>
          </cell>
          <cell r="E183">
            <v>1112</v>
          </cell>
          <cell r="F183">
            <v>2</v>
          </cell>
        </row>
        <row r="184">
          <cell r="C184">
            <v>326927</v>
          </cell>
          <cell r="D184" t="str">
            <v>'SIRENAS JUEGO 15 CAJAS</v>
          </cell>
          <cell r="E184">
            <v>91</v>
          </cell>
          <cell r="F184">
            <v>4</v>
          </cell>
        </row>
        <row r="185">
          <cell r="C185">
            <v>317943</v>
          </cell>
          <cell r="D185" t="str">
            <v>'CARPETA KANGURO A4 2 ANILLAS.25 MM</v>
          </cell>
          <cell r="E185">
            <v>1595</v>
          </cell>
          <cell r="F185">
            <v>5</v>
          </cell>
        </row>
        <row r="186">
          <cell r="C186">
            <v>280053</v>
          </cell>
          <cell r="D186" t="str">
            <v>'PILOTO TRASERO GOODYEAR 4 F. MONTADO S/LAMP. CUADR</v>
          </cell>
          <cell r="E186">
            <v>82</v>
          </cell>
          <cell r="F186">
            <v>1</v>
          </cell>
        </row>
        <row r="187">
          <cell r="C187">
            <v>991001</v>
          </cell>
          <cell r="D187" t="str">
            <v>'CAJA PARA GOMAS ELASTICAS 1KG OFFICE CLUB</v>
          </cell>
          <cell r="E187">
            <v>7500</v>
          </cell>
          <cell r="F187">
            <v>5</v>
          </cell>
        </row>
        <row r="188">
          <cell r="C188">
            <v>319391</v>
          </cell>
          <cell r="D188" t="str">
            <v>'GOLDEN CUADERNO T.P. F 80 H. PAUT.</v>
          </cell>
          <cell r="E188">
            <v>560</v>
          </cell>
          <cell r="F188">
            <v>1</v>
          </cell>
        </row>
        <row r="189">
          <cell r="C189">
            <v>323470</v>
          </cell>
          <cell r="D189" t="str">
            <v>'GAFAS LECTURA UMAY UNISEX IMANTADAS C FUNDA</v>
          </cell>
          <cell r="E189">
            <v>7167</v>
          </cell>
          <cell r="F189">
            <v>4</v>
          </cell>
        </row>
        <row r="190">
          <cell r="C190">
            <v>326111</v>
          </cell>
          <cell r="D190" t="str">
            <v>'LIBRETAS SOFT A5 COSIDA SCHOOL 46 H. CUAD/LIS/RAY</v>
          </cell>
          <cell r="E190">
            <v>4790</v>
          </cell>
          <cell r="F190">
            <v>2</v>
          </cell>
        </row>
        <row r="191">
          <cell r="C191">
            <v>324099</v>
          </cell>
          <cell r="D191" t="str">
            <v>'CINTA ADHESIVA KRAFT PARA SCRAPBOOK 2 ROLLS</v>
          </cell>
          <cell r="E191">
            <v>212</v>
          </cell>
          <cell r="F191">
            <v>1</v>
          </cell>
        </row>
        <row r="192">
          <cell r="C192">
            <v>326025</v>
          </cell>
          <cell r="D192" t="str">
            <v>'CARTELA EXPOSITOR JUPITER (LAMPARAS Y PILAS)</v>
          </cell>
          <cell r="E192">
            <v>3</v>
          </cell>
          <cell r="F192">
            <v>1</v>
          </cell>
        </row>
        <row r="193">
          <cell r="C193">
            <v>321607</v>
          </cell>
          <cell r="D193" t="str">
            <v>'MINI LIBRETA ECO BODAS</v>
          </cell>
          <cell r="E193">
            <v>2856</v>
          </cell>
          <cell r="F193">
            <v>1</v>
          </cell>
        </row>
        <row r="194">
          <cell r="C194">
            <v>328062</v>
          </cell>
          <cell r="D194" t="str">
            <v>'BISMARK PINZA PALA SUJETAPAPELES 19 mm.DOBLE BL</v>
          </cell>
          <cell r="E194">
            <v>3888</v>
          </cell>
          <cell r="F194">
            <v>2</v>
          </cell>
        </row>
        <row r="195">
          <cell r="C195">
            <v>320688</v>
          </cell>
          <cell r="D195" t="str">
            <v>'CESTITA SUMMER RAFIA C ASA</v>
          </cell>
          <cell r="E195">
            <v>48</v>
          </cell>
          <cell r="F195">
            <v>1</v>
          </cell>
        </row>
        <row r="196">
          <cell r="C196">
            <v>329902</v>
          </cell>
          <cell r="D196" t="str">
            <v>'SARTEN ALUMINIO FORJADO 22 cm TAURUS BEST MOMENTS</v>
          </cell>
          <cell r="E196">
            <v>4</v>
          </cell>
          <cell r="F196">
            <v>1</v>
          </cell>
        </row>
        <row r="197">
          <cell r="C197">
            <v>323750</v>
          </cell>
          <cell r="D197" t="str">
            <v>' LIMPIAVAPOR SOLAC NEW STEAM JET LV1300</v>
          </cell>
          <cell r="E197">
            <v>1</v>
          </cell>
          <cell r="F197">
            <v>1</v>
          </cell>
        </row>
        <row r="198">
          <cell r="C198">
            <v>318735</v>
          </cell>
          <cell r="D198" t="str">
            <v>'CAJA CAUDALES C BANDEJA Y CIERRE MED.AZUL</v>
          </cell>
          <cell r="E198">
            <v>766</v>
          </cell>
          <cell r="F198">
            <v>3</v>
          </cell>
        </row>
        <row r="199">
          <cell r="C199">
            <v>322322</v>
          </cell>
          <cell r="D199" t="str">
            <v>'CAJA PLEGABLE MULTIUSOS TERCIOPELO GLAMOUR</v>
          </cell>
          <cell r="E199">
            <v>724</v>
          </cell>
          <cell r="F199">
            <v>2</v>
          </cell>
        </row>
        <row r="200">
          <cell r="C200">
            <v>324643</v>
          </cell>
          <cell r="D200" t="str">
            <v>'SWEET DREAM MARCO FOTOS MADERA CON MENSAJE</v>
          </cell>
          <cell r="E200">
            <v>516</v>
          </cell>
          <cell r="F200">
            <v>1</v>
          </cell>
        </row>
        <row r="201">
          <cell r="C201">
            <v>716412</v>
          </cell>
          <cell r="D201" t="str">
            <v>'LMP OS LEDSCLP25 2,8W/827230VGLFRE1410x1OSRAM</v>
          </cell>
          <cell r="E201">
            <v>10</v>
          </cell>
          <cell r="F201">
            <v>1</v>
          </cell>
        </row>
        <row r="202">
          <cell r="C202">
            <v>321503</v>
          </cell>
          <cell r="D202" t="str">
            <v>'GAFAS LECTURA CON LUZ UMAY LECTURA NOCTURNA</v>
          </cell>
          <cell r="E202">
            <v>120</v>
          </cell>
          <cell r="F202">
            <v>1</v>
          </cell>
        </row>
        <row r="203">
          <cell r="C203">
            <v>706116</v>
          </cell>
          <cell r="D203" t="str">
            <v>'LMP LN COMP SWITCH 600 8W/3000K</v>
          </cell>
          <cell r="E203">
            <v>2</v>
          </cell>
          <cell r="F203">
            <v>1</v>
          </cell>
        </row>
        <row r="204">
          <cell r="C204">
            <v>260104</v>
          </cell>
          <cell r="D204" t="str">
            <v>'BALANZA PRECISION DIGITAL 250 GRS</v>
          </cell>
          <cell r="E204">
            <v>144</v>
          </cell>
          <cell r="F204">
            <v>1</v>
          </cell>
        </row>
        <row r="205">
          <cell r="C205">
            <v>324032</v>
          </cell>
          <cell r="D205" t="str">
            <v>'SET 3 TARJETAS PIZARRA COLGANTES MARCADOR</v>
          </cell>
          <cell r="E205">
            <v>828</v>
          </cell>
          <cell r="F205">
            <v>1</v>
          </cell>
        </row>
        <row r="206">
          <cell r="C206">
            <v>318981</v>
          </cell>
          <cell r="D206" t="str">
            <v>'POWER GIRLS Z PEGATINAS BRILLANTES</v>
          </cell>
          <cell r="E206">
            <v>22800</v>
          </cell>
          <cell r="F206">
            <v>2</v>
          </cell>
        </row>
        <row r="207">
          <cell r="C207">
            <v>321357</v>
          </cell>
          <cell r="D207" t="str">
            <v>'CLIPS DE MARIPOSA N 20 58 mm. 12 UDS.</v>
          </cell>
          <cell r="E207">
            <v>9485</v>
          </cell>
          <cell r="F207">
            <v>2</v>
          </cell>
        </row>
        <row r="208">
          <cell r="C208">
            <v>324135</v>
          </cell>
          <cell r="D208" t="str">
            <v>'DIARIO PU CON BOLIGRAFO 96 H 70 GRS. RAYADO</v>
          </cell>
          <cell r="E208">
            <v>3174</v>
          </cell>
          <cell r="F208">
            <v>2</v>
          </cell>
        </row>
        <row r="209">
          <cell r="C209">
            <v>323882</v>
          </cell>
          <cell r="D209" t="str">
            <v>'LMP CEGASA LED FILAMENTO VELA 450LM E14 CALIDA</v>
          </cell>
          <cell r="E209">
            <v>36</v>
          </cell>
          <cell r="F209">
            <v>2</v>
          </cell>
        </row>
        <row r="210">
          <cell r="C210">
            <v>12800</v>
          </cell>
          <cell r="D210" t="str">
            <v>'ROTATIVO GOODYEAR MAGNETICO GY 101WL 12-24V Tornil</v>
          </cell>
          <cell r="E210">
            <v>20</v>
          </cell>
          <cell r="F210">
            <v>1</v>
          </cell>
        </row>
        <row r="211">
          <cell r="C211">
            <v>260086</v>
          </cell>
          <cell r="D211" t="str">
            <v>'CUTTER MINI METAL AMARIL</v>
          </cell>
          <cell r="E211">
            <v>6300</v>
          </cell>
          <cell r="F211">
            <v>1</v>
          </cell>
        </row>
        <row r="212">
          <cell r="C212">
            <v>327386</v>
          </cell>
          <cell r="D212" t="str">
            <v>'PLACA ARCHIVADOR A-Z CARTON A4 VERDE LISO</v>
          </cell>
          <cell r="E212">
            <v>500</v>
          </cell>
          <cell r="F212">
            <v>1</v>
          </cell>
        </row>
        <row r="213">
          <cell r="C213">
            <v>322877</v>
          </cell>
          <cell r="D213" t="str">
            <v>'PP OFFICE CLUB SOBRE PORTAD C BROCHE VERDE A5</v>
          </cell>
          <cell r="E213">
            <v>4200</v>
          </cell>
          <cell r="F213">
            <v>1</v>
          </cell>
        </row>
        <row r="214">
          <cell r="C214">
            <v>328301</v>
          </cell>
          <cell r="D214" t="str">
            <v>'PORTATODO 2 CREMALLERAS COLOR LIFE</v>
          </cell>
          <cell r="E214">
            <v>12</v>
          </cell>
          <cell r="F214">
            <v>1</v>
          </cell>
        </row>
        <row r="215">
          <cell r="C215">
            <v>713240</v>
          </cell>
          <cell r="D215" t="str">
            <v>'LMP OS BAJO CONSUMO ESPIRAL 15W 840 E27</v>
          </cell>
          <cell r="E215">
            <v>20</v>
          </cell>
          <cell r="F215">
            <v>1</v>
          </cell>
        </row>
        <row r="216">
          <cell r="C216">
            <v>105803</v>
          </cell>
          <cell r="D216" t="str">
            <v>'MASAJEADOR ANTICEL SOLAC SCULPTURAL ME7711</v>
          </cell>
          <cell r="E216">
            <v>3</v>
          </cell>
          <cell r="F216">
            <v>1</v>
          </cell>
        </row>
        <row r="217">
          <cell r="C217">
            <v>326308</v>
          </cell>
          <cell r="D217" t="str">
            <v>'IT GIRL LIBRETA C/GOMA 80 HOJAS 70 GRS</v>
          </cell>
          <cell r="E217">
            <v>8321</v>
          </cell>
          <cell r="F217">
            <v>3</v>
          </cell>
        </row>
        <row r="218">
          <cell r="C218">
            <v>708820</v>
          </cell>
          <cell r="D218" t="str">
            <v>'LMP OS PANEL 1200 SURFACE MOUNT KIT</v>
          </cell>
          <cell r="E218">
            <v>1</v>
          </cell>
          <cell r="F218">
            <v>1</v>
          </cell>
        </row>
        <row r="219">
          <cell r="C219">
            <v>327406</v>
          </cell>
          <cell r="D219" t="str">
            <v>'PLACA ARCHIVADOR A-Z PP F ROJO SOLIDO LISO</v>
          </cell>
          <cell r="E219">
            <v>3350</v>
          </cell>
          <cell r="F219">
            <v>4</v>
          </cell>
        </row>
        <row r="220">
          <cell r="C220">
            <v>350800</v>
          </cell>
          <cell r="D220" t="str">
            <v>'AGENDA ESCOLAR MAGAZINE 4 S V CAS 20 21 TAPA CART</v>
          </cell>
          <cell r="E220">
            <v>4320</v>
          </cell>
          <cell r="F220">
            <v>3</v>
          </cell>
        </row>
        <row r="221">
          <cell r="C221">
            <v>328410</v>
          </cell>
          <cell r="D221" t="str">
            <v>'PORTATODO PVC PARA REGALO PROFESORES</v>
          </cell>
          <cell r="E221">
            <v>2484</v>
          </cell>
          <cell r="F221">
            <v>3</v>
          </cell>
        </row>
        <row r="222">
          <cell r="C222">
            <v>328599</v>
          </cell>
          <cell r="D222" t="str">
            <v>'GAFAS LECTURA UMAY CADENA DORADA + 2.50</v>
          </cell>
          <cell r="E222">
            <v>560</v>
          </cell>
          <cell r="F222">
            <v>1</v>
          </cell>
        </row>
        <row r="223">
          <cell r="C223">
            <v>109478</v>
          </cell>
          <cell r="D223" t="str">
            <v>'LAMPARA PH MERANTI BARRA 6 FOCOS NIQUEL 6 35W 230V</v>
          </cell>
          <cell r="E223">
            <v>5</v>
          </cell>
          <cell r="F223">
            <v>1</v>
          </cell>
        </row>
        <row r="224">
          <cell r="C224">
            <v>708844</v>
          </cell>
          <cell r="D224" t="str">
            <v>'LMP OS PANEL 1200 SUSPENSION KIT</v>
          </cell>
          <cell r="E224">
            <v>3</v>
          </cell>
          <cell r="F224">
            <v>1</v>
          </cell>
        </row>
        <row r="225">
          <cell r="C225">
            <v>808127</v>
          </cell>
          <cell r="D225" t="str">
            <v>'LMP OS LED ESFERICA 15 1,6W/827 230V CRISTAL</v>
          </cell>
          <cell r="E225">
            <v>48</v>
          </cell>
          <cell r="F225">
            <v>1</v>
          </cell>
        </row>
        <row r="226">
          <cell r="C226">
            <v>350143</v>
          </cell>
          <cell r="D226" t="str">
            <v>'CUADERNO DIAGONAL A4 80H HORIZONTAL 19532</v>
          </cell>
          <cell r="E226">
            <v>24</v>
          </cell>
          <cell r="F226">
            <v>1</v>
          </cell>
        </row>
        <row r="227">
          <cell r="C227">
            <v>350156</v>
          </cell>
          <cell r="D227" t="str">
            <v>'CUADERNO GLOBAL A5 80H CUAD 5 5 ROJO 19553 02</v>
          </cell>
          <cell r="E227">
            <v>24</v>
          </cell>
          <cell r="F227">
            <v>1</v>
          </cell>
        </row>
        <row r="228">
          <cell r="C228">
            <v>326564</v>
          </cell>
          <cell r="D228" t="str">
            <v>'TARJETA FELICITACION NAVIDAD 10 15 CM BRILLOS</v>
          </cell>
          <cell r="E228">
            <v>120</v>
          </cell>
          <cell r="F228">
            <v>1</v>
          </cell>
        </row>
        <row r="229">
          <cell r="C229">
            <v>322203</v>
          </cell>
          <cell r="D229" t="str">
            <v>'CAJA DECORADA MIL Y UNA NOCHES</v>
          </cell>
          <cell r="E229">
            <v>132</v>
          </cell>
          <cell r="F229">
            <v>1</v>
          </cell>
        </row>
        <row r="230">
          <cell r="C230">
            <v>323492</v>
          </cell>
          <cell r="D230" t="str">
            <v>'BOLIGRAFO BISMARK BORRABLE 4 COLORES</v>
          </cell>
          <cell r="E230">
            <v>7512</v>
          </cell>
          <cell r="F230">
            <v>1</v>
          </cell>
        </row>
        <row r="231">
          <cell r="C231">
            <v>328757</v>
          </cell>
          <cell r="D231" t="str">
            <v>'CUADERNO PP LAMELA F 80H C 4MM ROSA 7FTP004R</v>
          </cell>
          <cell r="E231">
            <v>178</v>
          </cell>
          <cell r="F231">
            <v>1</v>
          </cell>
        </row>
        <row r="232">
          <cell r="C232">
            <v>329883</v>
          </cell>
          <cell r="D232" t="str">
            <v>'SET CREATIVO NAVIDAD CON ACUARELAS PINCEL</v>
          </cell>
          <cell r="E232">
            <v>1152</v>
          </cell>
          <cell r="F232">
            <v>1</v>
          </cell>
        </row>
        <row r="233">
          <cell r="C233">
            <v>327824</v>
          </cell>
          <cell r="D233" t="str">
            <v>'FLOODLIGHT S CEGASA LED 30W 2700LM 6500K IP65</v>
          </cell>
          <cell r="E233">
            <v>40</v>
          </cell>
          <cell r="F233">
            <v>1</v>
          </cell>
        </row>
        <row r="234">
          <cell r="C234">
            <v>324457</v>
          </cell>
          <cell r="D234" t="str">
            <v>'VERTEDOR ANTIGOTEO CON ESCANCIADOR DE VINO</v>
          </cell>
          <cell r="E234">
            <v>1297</v>
          </cell>
          <cell r="F234">
            <v>1</v>
          </cell>
        </row>
        <row r="235">
          <cell r="C235">
            <v>380382</v>
          </cell>
          <cell r="D235" t="str">
            <v>'BOLIGRAFO RONDO ROB AZUL</v>
          </cell>
          <cell r="E235">
            <v>600</v>
          </cell>
          <cell r="F235">
            <v>1</v>
          </cell>
        </row>
        <row r="236">
          <cell r="C236">
            <v>313005</v>
          </cell>
          <cell r="D236" t="str">
            <v>'ESTUCHE 2 PZAS.PLASTICO DISPLAY AMARILLO-VERDE</v>
          </cell>
          <cell r="E236">
            <v>4800</v>
          </cell>
          <cell r="F236">
            <v>1</v>
          </cell>
        </row>
        <row r="237">
          <cell r="C237">
            <v>771647</v>
          </cell>
          <cell r="D237" t="str">
            <v>'LMP OS LED Bulkhead 6W 840 BK</v>
          </cell>
          <cell r="E237">
            <v>1</v>
          </cell>
          <cell r="F237">
            <v>1</v>
          </cell>
        </row>
        <row r="238">
          <cell r="C238">
            <v>766197</v>
          </cell>
          <cell r="D238" t="str">
            <v>'LMP OS LED STAR CL P FIL 40 non-dim 4,5W/865 E27</v>
          </cell>
          <cell r="E238">
            <v>60</v>
          </cell>
          <cell r="F238">
            <v>1</v>
          </cell>
        </row>
        <row r="239">
          <cell r="C239">
            <v>314261</v>
          </cell>
          <cell r="D239" t="str">
            <v>'ESTUCHE 1 PZA. CUERO MARRON</v>
          </cell>
          <cell r="E239">
            <v>4520</v>
          </cell>
          <cell r="F239">
            <v>2</v>
          </cell>
        </row>
        <row r="240">
          <cell r="C240">
            <v>302376</v>
          </cell>
          <cell r="D240" t="str">
            <v>'RECAMBIO ROTULADOR COLOR AZUL</v>
          </cell>
          <cell r="E240">
            <v>3048</v>
          </cell>
          <cell r="F240">
            <v>1</v>
          </cell>
        </row>
        <row r="241">
          <cell r="C241">
            <v>309650</v>
          </cell>
          <cell r="D241" t="str">
            <v>'BOLIGRAFO TAURO VERDE</v>
          </cell>
          <cell r="E241">
            <v>3819</v>
          </cell>
          <cell r="F241">
            <v>1</v>
          </cell>
        </row>
        <row r="242">
          <cell r="C242">
            <v>301483</v>
          </cell>
          <cell r="D242" t="str">
            <v>'WTM PLASTICO PORTAMINAS BURDEOS</v>
          </cell>
          <cell r="E242">
            <v>1000</v>
          </cell>
          <cell r="F242">
            <v>1</v>
          </cell>
        </row>
        <row r="243">
          <cell r="C243">
            <v>301810</v>
          </cell>
          <cell r="D243" t="str">
            <v>'ELEPHANT PLASTICO PORTAMINAS BL/RJ.</v>
          </cell>
          <cell r="E243">
            <v>12998</v>
          </cell>
          <cell r="F243">
            <v>1</v>
          </cell>
        </row>
        <row r="244">
          <cell r="C244">
            <v>300684</v>
          </cell>
          <cell r="D244" t="str">
            <v>'CUTTER PEQUENO COL SURT</v>
          </cell>
          <cell r="E244">
            <v>14640</v>
          </cell>
          <cell r="F244">
            <v>1</v>
          </cell>
        </row>
        <row r="245">
          <cell r="C245">
            <v>326208</v>
          </cell>
          <cell r="D245" t="str">
            <v>'CARTULINA VERDE FLUOR A4. 5 H.</v>
          </cell>
          <cell r="E245">
            <v>2313</v>
          </cell>
          <cell r="F245">
            <v>1</v>
          </cell>
        </row>
        <row r="246">
          <cell r="C246">
            <v>717797</v>
          </cell>
          <cell r="D246" t="str">
            <v>'LMP OS TUBO FLUORESCENTE T8 L 18W 840 CJ1</v>
          </cell>
          <cell r="E246">
            <v>1525</v>
          </cell>
          <cell r="F246">
            <v>1</v>
          </cell>
        </row>
        <row r="247">
          <cell r="C247">
            <v>320828</v>
          </cell>
          <cell r="D247" t="str">
            <v>'MASILLA REPARADORA PARA MADERA 150 GR CAOBA</v>
          </cell>
          <cell r="E247">
            <v>87</v>
          </cell>
          <cell r="F247">
            <v>1</v>
          </cell>
        </row>
        <row r="248">
          <cell r="C248">
            <v>324242</v>
          </cell>
          <cell r="D248" t="str">
            <v>'LETRA MADERA SCRAPBOOK P</v>
          </cell>
          <cell r="E248">
            <v>2256</v>
          </cell>
          <cell r="F248">
            <v>1</v>
          </cell>
        </row>
        <row r="249">
          <cell r="C249">
            <v>324303</v>
          </cell>
          <cell r="D249" t="str">
            <v>'PORTATODO MULTI 4 CLRS SURT</v>
          </cell>
          <cell r="E249">
            <v>3572</v>
          </cell>
          <cell r="F249">
            <v>1</v>
          </cell>
        </row>
        <row r="250">
          <cell r="C250">
            <v>325055</v>
          </cell>
          <cell r="D250" t="str">
            <v>'BOLIGRAFO ANIMALES BOCA LOCA</v>
          </cell>
          <cell r="E250">
            <v>1031</v>
          </cell>
          <cell r="F250">
            <v>1</v>
          </cell>
        </row>
        <row r="251">
          <cell r="C251">
            <v>326099</v>
          </cell>
          <cell r="D251" t="str">
            <v>'PALABRITAS CARPETA ANILLAS 35MM C RECAMB 100H</v>
          </cell>
          <cell r="E251">
            <v>1</v>
          </cell>
          <cell r="F251">
            <v>1</v>
          </cell>
        </row>
        <row r="252">
          <cell r="C252">
            <v>320226</v>
          </cell>
          <cell r="D252" t="str">
            <v>'LAPICERO BUDU</v>
          </cell>
          <cell r="E252">
            <v>48</v>
          </cell>
          <cell r="F252">
            <v>1</v>
          </cell>
        </row>
        <row r="253">
          <cell r="C253">
            <v>329135</v>
          </cell>
          <cell r="D253" t="str">
            <v>'SOBRE PORTADOCUMENTOS EVA ZIPPER A7</v>
          </cell>
          <cell r="E253">
            <v>10692</v>
          </cell>
          <cell r="F253">
            <v>1</v>
          </cell>
        </row>
        <row r="254">
          <cell r="C254">
            <v>330009</v>
          </cell>
          <cell r="D254" t="str">
            <v>'ROTULADORES DOBLE LINEA BICOLOR LETTERING 3 UDS</v>
          </cell>
          <cell r="E254">
            <v>3624</v>
          </cell>
          <cell r="F254">
            <v>1</v>
          </cell>
        </row>
        <row r="255">
          <cell r="C255">
            <v>315514</v>
          </cell>
          <cell r="D255" t="str">
            <v>'PP CARPETA PROYECTOS 30 MM LUXE</v>
          </cell>
          <cell r="E255">
            <v>2481</v>
          </cell>
          <cell r="F255">
            <v>5</v>
          </cell>
        </row>
        <row r="256">
          <cell r="C256">
            <v>318214</v>
          </cell>
          <cell r="D256" t="str">
            <v>'GOLDEN CUADERNO T.E. F 80 H. PAUT.</v>
          </cell>
          <cell r="E256">
            <v>16790</v>
          </cell>
          <cell r="F256">
            <v>17</v>
          </cell>
        </row>
        <row r="257">
          <cell r="C257">
            <v>313414</v>
          </cell>
          <cell r="D257" t="str">
            <v>'CINTA ADHESIVA INVISIBLE 33X12 mm. 2 UDS.</v>
          </cell>
          <cell r="E257">
            <v>4920</v>
          </cell>
          <cell r="F257">
            <v>1</v>
          </cell>
        </row>
        <row r="258">
          <cell r="C258">
            <v>717933</v>
          </cell>
          <cell r="D258" t="str">
            <v>'LMP OS TUBO FLUORESCENTE T8 L 58W 865 CJ1</v>
          </cell>
          <cell r="E258">
            <v>5275</v>
          </cell>
          <cell r="F258">
            <v>6</v>
          </cell>
        </row>
        <row r="259">
          <cell r="C259">
            <v>733687</v>
          </cell>
          <cell r="D259" t="str">
            <v>'LMP OS LED SUPERSTAR PAR16 80 dim 120 8W 827 G</v>
          </cell>
          <cell r="E259">
            <v>112</v>
          </cell>
          <cell r="F259">
            <v>1</v>
          </cell>
        </row>
        <row r="260">
          <cell r="C260">
            <v>330197</v>
          </cell>
          <cell r="D260" t="str">
            <v>'SET CUADERNO A4 + PORTATODO NEOPRENO PASTEL</v>
          </cell>
          <cell r="E260">
            <v>4243</v>
          </cell>
          <cell r="F260">
            <v>12</v>
          </cell>
        </row>
        <row r="261">
          <cell r="C261">
            <v>328947</v>
          </cell>
          <cell r="D261" t="str">
            <v>'ROTULADOR PERMANENTE MULTISUPERF 12 COLORES PACK</v>
          </cell>
          <cell r="E261">
            <v>3600</v>
          </cell>
          <cell r="F261">
            <v>3</v>
          </cell>
        </row>
        <row r="262">
          <cell r="C262">
            <v>328320</v>
          </cell>
          <cell r="D262" t="str">
            <v>'PIZARRA NEGRA ADHESIVA C/ TIZA Y BORRADOR</v>
          </cell>
          <cell r="E262">
            <v>2824</v>
          </cell>
          <cell r="F262">
            <v>4</v>
          </cell>
        </row>
        <row r="263">
          <cell r="C263">
            <v>326660</v>
          </cell>
          <cell r="D263" t="str">
            <v>'GAFAS LECTURA UMAY LADY 1 50</v>
          </cell>
          <cell r="E263">
            <v>552</v>
          </cell>
          <cell r="F263">
            <v>1</v>
          </cell>
        </row>
        <row r="264">
          <cell r="C264">
            <v>328529</v>
          </cell>
          <cell r="D264" t="str">
            <v>'PINTURA ACRILICA 75 ML PLATA</v>
          </cell>
          <cell r="E264">
            <v>5094</v>
          </cell>
          <cell r="F264">
            <v>4</v>
          </cell>
        </row>
        <row r="265">
          <cell r="C265">
            <v>329527</v>
          </cell>
          <cell r="D265" t="str">
            <v>'BRILLI BRILLI CARPETA GOMAS Y SOLAPAS</v>
          </cell>
          <cell r="E265">
            <v>4788</v>
          </cell>
          <cell r="F265">
            <v>17</v>
          </cell>
        </row>
        <row r="266">
          <cell r="C266">
            <v>326246</v>
          </cell>
          <cell r="D266" t="str">
            <v>'ARIZONA LLAVERO CACTUS</v>
          </cell>
          <cell r="E266">
            <v>511</v>
          </cell>
          <cell r="F266">
            <v>1</v>
          </cell>
        </row>
        <row r="267">
          <cell r="C267">
            <v>326042</v>
          </cell>
          <cell r="D267" t="str">
            <v>'GOLDEN LIBRETA PP FLEX A4 48 H. 90 GR. PAUT 3.5</v>
          </cell>
          <cell r="E267">
            <v>10540</v>
          </cell>
          <cell r="F267">
            <v>7</v>
          </cell>
        </row>
        <row r="268">
          <cell r="C268">
            <v>319926</v>
          </cell>
          <cell r="D268" t="str">
            <v>'LMP JUPITER BASIC ECO ESF. CLASICA 28W E27 BL</v>
          </cell>
          <cell r="E268">
            <v>204</v>
          </cell>
          <cell r="F268">
            <v>1</v>
          </cell>
        </row>
        <row r="269">
          <cell r="C269">
            <v>325543</v>
          </cell>
          <cell r="D269" t="str">
            <v>'LMP CEGASA LED STANDARD 12W E27 1050 LM CALIDA CAJ</v>
          </cell>
          <cell r="E269">
            <v>5592</v>
          </cell>
          <cell r="F269">
            <v>7</v>
          </cell>
        </row>
        <row r="270">
          <cell r="C270">
            <v>326058</v>
          </cell>
          <cell r="D270" t="str">
            <v>'***GOLDEN EXTRA CUADERNO T.P. F 80H. 90 GRS.LISO</v>
          </cell>
          <cell r="E270">
            <v>7505</v>
          </cell>
          <cell r="F270">
            <v>6</v>
          </cell>
        </row>
        <row r="271">
          <cell r="C271">
            <v>327944</v>
          </cell>
          <cell r="D271" t="str">
            <v>'MI PRIMERA COMUNION BOLIGRAFO NINO</v>
          </cell>
          <cell r="E271">
            <v>1</v>
          </cell>
          <cell r="F271">
            <v>1</v>
          </cell>
        </row>
        <row r="272">
          <cell r="C272">
            <v>789611</v>
          </cell>
          <cell r="D272" t="str">
            <v>'LMP OS BAJO CONSUMO ESPIRAL 12W 865 E27 BL1</v>
          </cell>
          <cell r="E272">
            <v>16</v>
          </cell>
          <cell r="F272">
            <v>1</v>
          </cell>
        </row>
        <row r="273">
          <cell r="C273">
            <v>732277</v>
          </cell>
          <cell r="D273" t="str">
            <v>'LMP OS LED SUPERSTAR PIN CL 40 3XDIM XW 827 G9</v>
          </cell>
          <cell r="E273">
            <v>90</v>
          </cell>
          <cell r="F273">
            <v>1</v>
          </cell>
        </row>
        <row r="274">
          <cell r="C274">
            <v>329308</v>
          </cell>
          <cell r="D274" t="str">
            <v>'LAPICEROS 18 COLORES CON GOMA</v>
          </cell>
          <cell r="E274">
            <v>5616</v>
          </cell>
          <cell r="F274">
            <v>3</v>
          </cell>
        </row>
        <row r="275">
          <cell r="C275">
            <v>329309</v>
          </cell>
          <cell r="D275" t="str">
            <v>'LAPICEROS 24 COLORES CON GOMA</v>
          </cell>
          <cell r="E275">
            <v>4298</v>
          </cell>
          <cell r="F275">
            <v>4</v>
          </cell>
        </row>
        <row r="276">
          <cell r="C276">
            <v>328979</v>
          </cell>
          <cell r="D276" t="str">
            <v>'EXPOSITOR METAL PARA CUADERNOS 1 COLUMNA DE 10</v>
          </cell>
          <cell r="E276">
            <v>104</v>
          </cell>
          <cell r="F276">
            <v>18</v>
          </cell>
        </row>
        <row r="277">
          <cell r="C277">
            <v>326407</v>
          </cell>
          <cell r="D277" t="str">
            <v>'LMP CEGASA LED DIC 6W 450 LM GU10 FRIA REG CAJA</v>
          </cell>
          <cell r="E277">
            <v>540</v>
          </cell>
          <cell r="F277">
            <v>3</v>
          </cell>
        </row>
        <row r="278">
          <cell r="C278">
            <v>921009</v>
          </cell>
          <cell r="D278" t="str">
            <v>'TACO ADHESIVO 76x127 mm.AMARILLO</v>
          </cell>
          <cell r="E278">
            <v>30432</v>
          </cell>
          <cell r="F278">
            <v>7</v>
          </cell>
        </row>
        <row r="279">
          <cell r="C279">
            <v>326292</v>
          </cell>
          <cell r="D279" t="str">
            <v>'LIENZO ARBOL DE HUELLAS CUMPLEANOS 40X30 CM</v>
          </cell>
          <cell r="E279">
            <v>2128</v>
          </cell>
          <cell r="F279">
            <v>5</v>
          </cell>
        </row>
        <row r="280">
          <cell r="C280">
            <v>859898</v>
          </cell>
          <cell r="D280" t="str">
            <v>'LMP OS L 13W830</v>
          </cell>
          <cell r="E280">
            <v>25</v>
          </cell>
          <cell r="F280">
            <v>1</v>
          </cell>
        </row>
        <row r="281">
          <cell r="C281">
            <v>317396</v>
          </cell>
          <cell r="D281" t="str">
            <v>'PAPEL SEDA FLUORESCENTE. BOLSA 5 HOJAS</v>
          </cell>
          <cell r="E281">
            <v>15840</v>
          </cell>
          <cell r="F281">
            <v>3</v>
          </cell>
        </row>
        <row r="282">
          <cell r="C282">
            <v>314616</v>
          </cell>
          <cell r="D282" t="str">
            <v>'BOLSA ACOLCHADA No 19 300 X 440 MM.</v>
          </cell>
          <cell r="E282">
            <v>17410</v>
          </cell>
          <cell r="F282">
            <v>19</v>
          </cell>
        </row>
        <row r="283">
          <cell r="C283">
            <v>329341</v>
          </cell>
          <cell r="D283" t="str">
            <v>'ROTULADOR FLUOR PERMANENTE TINTA GLITTER ROSA</v>
          </cell>
          <cell r="E283">
            <v>1152</v>
          </cell>
          <cell r="F283">
            <v>1</v>
          </cell>
        </row>
        <row r="284">
          <cell r="C284">
            <v>325677</v>
          </cell>
          <cell r="D284" t="str">
            <v>'SAFESCAN CONTADORA CLASIFICADORA MONEDAS 1</v>
          </cell>
          <cell r="E284">
            <v>1</v>
          </cell>
          <cell r="F284">
            <v>1</v>
          </cell>
        </row>
        <row r="285">
          <cell r="C285">
            <v>317928</v>
          </cell>
          <cell r="D285" t="str">
            <v>'PP DOSSIER UNERO NEW PAPER VERDE</v>
          </cell>
          <cell r="E285">
            <v>12497</v>
          </cell>
          <cell r="F285">
            <v>1</v>
          </cell>
        </row>
        <row r="286">
          <cell r="C286">
            <v>327895</v>
          </cell>
          <cell r="D286" t="str">
            <v>'BROCHA VERTICAL 16 CM</v>
          </cell>
          <cell r="E286">
            <v>1020</v>
          </cell>
          <cell r="F286">
            <v>2</v>
          </cell>
        </row>
        <row r="287">
          <cell r="C287">
            <v>328640</v>
          </cell>
          <cell r="D287" t="str">
            <v>'PINS DIVERTIDOS SET 4 UDS.</v>
          </cell>
          <cell r="E287">
            <v>3960</v>
          </cell>
          <cell r="F287">
            <v>1</v>
          </cell>
        </row>
        <row r="288">
          <cell r="C288">
            <v>319108</v>
          </cell>
          <cell r="D288" t="str">
            <v>'PP NEON MALETIN FUELLE 7 B. TRANS.</v>
          </cell>
          <cell r="E288">
            <v>3102</v>
          </cell>
          <cell r="F288">
            <v>10</v>
          </cell>
        </row>
        <row r="289">
          <cell r="C289">
            <v>321316</v>
          </cell>
          <cell r="D289" t="str">
            <v>'BOLIGRAFO AZUL BISMARK</v>
          </cell>
          <cell r="E289">
            <v>28800</v>
          </cell>
          <cell r="F289">
            <v>1</v>
          </cell>
        </row>
        <row r="290">
          <cell r="C290">
            <v>106687</v>
          </cell>
          <cell r="D290" t="str">
            <v>'CARGADOR CEGASA MINI COMPACTO BLANCO</v>
          </cell>
          <cell r="E290">
            <v>357</v>
          </cell>
          <cell r="F290">
            <v>1</v>
          </cell>
        </row>
        <row r="291">
          <cell r="C291">
            <v>301752</v>
          </cell>
          <cell r="D291" t="str">
            <v>'GOMAS ELASTICAS 100 GRS. No 40</v>
          </cell>
          <cell r="E291">
            <v>959</v>
          </cell>
          <cell r="F291">
            <v>2</v>
          </cell>
        </row>
        <row r="292">
          <cell r="C292">
            <v>327356</v>
          </cell>
          <cell r="D292" t="str">
            <v>'PASTILLERO METALICO RECTANGULAR C/ ESPEJO</v>
          </cell>
          <cell r="E292">
            <v>1398</v>
          </cell>
          <cell r="F292">
            <v>1</v>
          </cell>
        </row>
        <row r="293">
          <cell r="C293">
            <v>325052</v>
          </cell>
          <cell r="D293" t="str">
            <v>'CAJA MADERA C CIERRE RUSTICA 12 12 10 PEQUENA</v>
          </cell>
          <cell r="E293">
            <v>514</v>
          </cell>
          <cell r="F293">
            <v>1</v>
          </cell>
        </row>
        <row r="294">
          <cell r="C294">
            <v>317383</v>
          </cell>
          <cell r="D294" t="str">
            <v>'BANDEJA REJILLA NEGRA</v>
          </cell>
          <cell r="E294">
            <v>554</v>
          </cell>
          <cell r="F294">
            <v>2</v>
          </cell>
        </row>
        <row r="295">
          <cell r="C295">
            <v>325774</v>
          </cell>
          <cell r="D295" t="str">
            <v>'BISMARK COMPAS OVAL 4 COLORES</v>
          </cell>
          <cell r="E295">
            <v>5548</v>
          </cell>
          <cell r="F295">
            <v>4</v>
          </cell>
        </row>
        <row r="296">
          <cell r="C296">
            <v>325764</v>
          </cell>
          <cell r="D296" t="str">
            <v>' CINTA CORRECTORA BISMARK 12 M BLISTER 2 UDS</v>
          </cell>
          <cell r="E296">
            <v>12624</v>
          </cell>
          <cell r="F296">
            <v>5</v>
          </cell>
        </row>
        <row r="297">
          <cell r="C297">
            <v>330355</v>
          </cell>
          <cell r="D297" t="str">
            <v>'ASPIRADOR SOLAC Valorous AS4250</v>
          </cell>
          <cell r="E297">
            <v>30</v>
          </cell>
          <cell r="F297">
            <v>2</v>
          </cell>
        </row>
        <row r="298">
          <cell r="C298">
            <v>711912</v>
          </cell>
          <cell r="D298" t="str">
            <v>'LMP OS DULUX D 2 PINES 26W 827 G24D 3 CJ1</v>
          </cell>
          <cell r="E298">
            <v>240</v>
          </cell>
          <cell r="F298">
            <v>3</v>
          </cell>
        </row>
        <row r="299">
          <cell r="C299">
            <v>329715</v>
          </cell>
          <cell r="D299" t="str">
            <v>'SET 3 PALETAS DE PINTURA PICELES HERRAMIENTA</v>
          </cell>
          <cell r="E299">
            <v>3126</v>
          </cell>
          <cell r="F299">
            <v>8</v>
          </cell>
        </row>
        <row r="300">
          <cell r="C300">
            <v>329951</v>
          </cell>
          <cell r="D300" t="str">
            <v>'MARCADORES FLUORESCENTES C CLIP 5 COLORES PASTEL</v>
          </cell>
          <cell r="E300">
            <v>9108</v>
          </cell>
          <cell r="F300">
            <v>3</v>
          </cell>
        </row>
        <row r="301">
          <cell r="C301">
            <v>318148</v>
          </cell>
          <cell r="D301" t="str">
            <v>'LIBRETA CROCO LEFANT AHUESADA PNA. 96 H.80 G</v>
          </cell>
          <cell r="E301">
            <v>7835</v>
          </cell>
          <cell r="F301">
            <v>3</v>
          </cell>
        </row>
        <row r="302">
          <cell r="C302">
            <v>326205</v>
          </cell>
          <cell r="D302" t="str">
            <v>'CUADERNO BASICO LAMELA F 80HJ C4 07F004</v>
          </cell>
          <cell r="E302">
            <v>6016</v>
          </cell>
          <cell r="F302">
            <v>6</v>
          </cell>
        </row>
        <row r="303">
          <cell r="C303">
            <v>323774</v>
          </cell>
          <cell r="D303" t="str">
            <v>'LMP CEGASA LED DIC 6 W GU5 3 BL1 FRIA 490 LM</v>
          </cell>
          <cell r="E303">
            <v>6429</v>
          </cell>
          <cell r="F303">
            <v>9</v>
          </cell>
        </row>
        <row r="304">
          <cell r="C304">
            <v>322467</v>
          </cell>
          <cell r="D304" t="str">
            <v>'GAFAS LECTURA UMAY METAL C CAJA CORDON Y BALLETA</v>
          </cell>
          <cell r="E304">
            <v>1334</v>
          </cell>
          <cell r="F304">
            <v>2</v>
          </cell>
        </row>
        <row r="305">
          <cell r="C305">
            <v>328457</v>
          </cell>
          <cell r="D305" t="str">
            <v>'REAL MADRID CARPETA PP ESPIRAL 20 FUNDAS</v>
          </cell>
          <cell r="E305">
            <v>3354</v>
          </cell>
          <cell r="F305">
            <v>3</v>
          </cell>
        </row>
        <row r="306">
          <cell r="C306">
            <v>323097</v>
          </cell>
          <cell r="D306" t="str">
            <v>'MASILLA BAKAR AQUA MADERA TUBO 90</v>
          </cell>
          <cell r="E306">
            <v>255</v>
          </cell>
          <cell r="F306">
            <v>1</v>
          </cell>
        </row>
        <row r="307">
          <cell r="C307">
            <v>328315</v>
          </cell>
          <cell r="D307" t="str">
            <v>'BOLSILLO MAGNETICO 120 X 150 mm</v>
          </cell>
          <cell r="E307">
            <v>1726</v>
          </cell>
          <cell r="F307">
            <v>2</v>
          </cell>
        </row>
        <row r="308">
          <cell r="C308">
            <v>328486</v>
          </cell>
          <cell r="D308" t="str">
            <v>'SELLO FECHADOR C/ TINTA AZUL</v>
          </cell>
          <cell r="E308">
            <v>8640</v>
          </cell>
          <cell r="F308">
            <v>5</v>
          </cell>
        </row>
        <row r="309">
          <cell r="C309">
            <v>301577</v>
          </cell>
          <cell r="D309" t="str">
            <v>'CRS LATON ROLLER NEGRO</v>
          </cell>
          <cell r="E309">
            <v>444</v>
          </cell>
          <cell r="F309">
            <v>1</v>
          </cell>
        </row>
        <row r="310">
          <cell r="C310">
            <v>280032</v>
          </cell>
          <cell r="D310" t="str">
            <v>'MACHO CONEXION GOODYEAR REMOLQUE METALICO</v>
          </cell>
          <cell r="E310">
            <v>2</v>
          </cell>
          <cell r="F310">
            <v>1</v>
          </cell>
        </row>
        <row r="311">
          <cell r="C311">
            <v>326631</v>
          </cell>
          <cell r="D311" t="str">
            <v>'PP PASTEL DOSSIER C/ CLIP A4 310X225</v>
          </cell>
          <cell r="E311">
            <v>27252</v>
          </cell>
          <cell r="F311">
            <v>7</v>
          </cell>
        </row>
        <row r="312">
          <cell r="C312">
            <v>325878</v>
          </cell>
          <cell r="D312" t="str">
            <v>'GOLDEN LIBRETA SOFT 17X22 CM 48 90 GR HORIZ</v>
          </cell>
          <cell r="E312">
            <v>1890</v>
          </cell>
          <cell r="F312">
            <v>1</v>
          </cell>
        </row>
        <row r="313">
          <cell r="C313">
            <v>350744</v>
          </cell>
          <cell r="D313" t="str">
            <v>'CUADERNO MEDIT A4 80 H MICROPSOF VENECIA</v>
          </cell>
          <cell r="E313">
            <v>1185</v>
          </cell>
          <cell r="F313">
            <v>2</v>
          </cell>
        </row>
        <row r="314">
          <cell r="C314" t="str">
            <v>BULTO</v>
          </cell>
          <cell r="D314" t="str">
            <v>'BULTO</v>
          </cell>
          <cell r="E314">
            <v>9994396</v>
          </cell>
          <cell r="F314">
            <v>1</v>
          </cell>
        </row>
        <row r="315">
          <cell r="C315">
            <v>329431</v>
          </cell>
          <cell r="D315" t="str">
            <v>'GAFAS LECTURA UMAY PLEGABLE BICOL CREMALLERA +3.50</v>
          </cell>
          <cell r="E315">
            <v>624</v>
          </cell>
          <cell r="F315">
            <v>1</v>
          </cell>
        </row>
        <row r="316">
          <cell r="C316">
            <v>317737</v>
          </cell>
          <cell r="D316" t="str">
            <v>'BEN 10 ALBUM FOTOS 10X15 100 F</v>
          </cell>
          <cell r="E316">
            <v>1</v>
          </cell>
          <cell r="F316">
            <v>1</v>
          </cell>
        </row>
        <row r="317">
          <cell r="C317">
            <v>324468</v>
          </cell>
          <cell r="D317" t="str">
            <v>'FLEXOMETRO 2 MTS CEGASA</v>
          </cell>
          <cell r="E317">
            <v>13140</v>
          </cell>
          <cell r="F317">
            <v>2</v>
          </cell>
        </row>
        <row r="318">
          <cell r="C318">
            <v>318699</v>
          </cell>
          <cell r="D318" t="str">
            <v>'MOCHILA LISA LAGART COLOR. SURTIDOS</v>
          </cell>
          <cell r="E318">
            <v>2</v>
          </cell>
          <cell r="F318">
            <v>1</v>
          </cell>
        </row>
        <row r="319">
          <cell r="C319">
            <v>329261</v>
          </cell>
          <cell r="D319" t="str">
            <v>'NATURAL COLOR SKETCHBOOK A4 24 HOJAS BLAN, 160</v>
          </cell>
          <cell r="E319">
            <v>5208</v>
          </cell>
          <cell r="F319">
            <v>4</v>
          </cell>
        </row>
        <row r="320">
          <cell r="C320">
            <v>790218</v>
          </cell>
          <cell r="D320" t="str">
            <v>'LMP OS LED DICROICA PAR16 7 2W 80 CALIDA GU10 REG</v>
          </cell>
          <cell r="E320">
            <v>10</v>
          </cell>
          <cell r="F320">
            <v>1</v>
          </cell>
        </row>
        <row r="321">
          <cell r="C321">
            <v>320095</v>
          </cell>
          <cell r="D321" t="str">
            <v>'LMP JUPITER BASIC AH. ESPIRAL 11W E27 CALIDA CJ.</v>
          </cell>
          <cell r="E321">
            <v>3239</v>
          </cell>
          <cell r="F321">
            <v>2</v>
          </cell>
        </row>
        <row r="322">
          <cell r="C322">
            <v>716860</v>
          </cell>
          <cell r="D322" t="str">
            <v>'LMP OS 1906 GLOBE FLOOR 320X200X1550 G SM LEDV</v>
          </cell>
          <cell r="E322">
            <v>2</v>
          </cell>
          <cell r="F322">
            <v>1</v>
          </cell>
        </row>
        <row r="323">
          <cell r="C323">
            <v>329104</v>
          </cell>
          <cell r="D323" t="str">
            <v>'INGRAF &amp; GO EXPOSITOR CUADERNOS COLOR KRAFT</v>
          </cell>
          <cell r="E323">
            <v>3</v>
          </cell>
          <cell r="F323">
            <v>1</v>
          </cell>
        </row>
        <row r="324">
          <cell r="C324">
            <v>318984</v>
          </cell>
          <cell r="D324" t="str">
            <v>'POWER GIRLS Z PEGATINAS RELIEVE C GLITTER</v>
          </cell>
          <cell r="E324">
            <v>36840</v>
          </cell>
          <cell r="F324">
            <v>3</v>
          </cell>
        </row>
        <row r="325">
          <cell r="C325">
            <v>324385</v>
          </cell>
          <cell r="D325" t="str">
            <v>'CINTA CORRAL BLANCA-VERDE 40mm 200 m</v>
          </cell>
          <cell r="E325">
            <v>8</v>
          </cell>
          <cell r="F325">
            <v>1</v>
          </cell>
        </row>
        <row r="326">
          <cell r="C326">
            <v>380784</v>
          </cell>
          <cell r="D326" t="str">
            <v>'BOLIGRAFO SIBERIA AMARILLO</v>
          </cell>
          <cell r="E326">
            <v>10100</v>
          </cell>
          <cell r="F326">
            <v>1</v>
          </cell>
        </row>
        <row r="327">
          <cell r="C327">
            <v>319699</v>
          </cell>
          <cell r="D327" t="str">
            <v>'ADHESIVO NAVIDAD VENTANA ALARGADO AZUL</v>
          </cell>
          <cell r="E327">
            <v>3639</v>
          </cell>
          <cell r="F327">
            <v>1</v>
          </cell>
        </row>
        <row r="328">
          <cell r="C328">
            <v>327554</v>
          </cell>
          <cell r="D328" t="str">
            <v>'MIRROR CARPETA FOLIO 4 ANILLAS</v>
          </cell>
          <cell r="E328">
            <v>1440</v>
          </cell>
          <cell r="F328">
            <v>5</v>
          </cell>
        </row>
        <row r="329">
          <cell r="C329">
            <v>328971</v>
          </cell>
          <cell r="D329" t="str">
            <v>'SAFESCAN CONTADORA DE BILLETES DE BOLSILLO</v>
          </cell>
          <cell r="E329">
            <v>1</v>
          </cell>
          <cell r="F329">
            <v>1</v>
          </cell>
        </row>
        <row r="330">
          <cell r="C330">
            <v>326642</v>
          </cell>
          <cell r="D330" t="str">
            <v>'LMP LED SELEX ESTANDAR 10W E27 5000K 860LM</v>
          </cell>
          <cell r="E330">
            <v>302</v>
          </cell>
          <cell r="F330">
            <v>2</v>
          </cell>
        </row>
        <row r="331">
          <cell r="C331">
            <v>107078</v>
          </cell>
          <cell r="D331" t="str">
            <v>'LMP EROSKI GLOBO E27 18W FRIA 8000 BL1</v>
          </cell>
          <cell r="E331">
            <v>576</v>
          </cell>
          <cell r="F331">
            <v>3</v>
          </cell>
        </row>
        <row r="332">
          <cell r="C332">
            <v>324690</v>
          </cell>
          <cell r="D332" t="str">
            <v>'LIBRETA CAMARA DE FOTOS VINTAGE 24 H 70 GRS.</v>
          </cell>
          <cell r="E332">
            <v>4340</v>
          </cell>
          <cell r="F332">
            <v>1</v>
          </cell>
        </row>
        <row r="333">
          <cell r="C333">
            <v>329904</v>
          </cell>
          <cell r="D333" t="str">
            <v>'SARTEN ALUMINIO FORJADO 26 cm TAURUS BEST MOMENTS</v>
          </cell>
          <cell r="E333">
            <v>6</v>
          </cell>
          <cell r="F333">
            <v>1</v>
          </cell>
        </row>
        <row r="334">
          <cell r="C334">
            <v>326972</v>
          </cell>
          <cell r="D334" t="str">
            <v>'SET 12 VELAS CON SOPORTE FELIZ CUMPLEANOS</v>
          </cell>
          <cell r="E334">
            <v>60</v>
          </cell>
          <cell r="F334">
            <v>1</v>
          </cell>
        </row>
        <row r="335">
          <cell r="C335">
            <v>329233</v>
          </cell>
          <cell r="D335" t="str">
            <v>'ROLLO ADHESIVO COLOREAR C/4 ROTULADORES 10 CM X1 M</v>
          </cell>
          <cell r="E335">
            <v>6720</v>
          </cell>
          <cell r="F335">
            <v>2</v>
          </cell>
        </row>
        <row r="336">
          <cell r="C336">
            <v>326060</v>
          </cell>
          <cell r="D336" t="str">
            <v>'GOLDEN CUADERNO T. F. A4 160 H MICROP. HORIZ.</v>
          </cell>
          <cell r="E336">
            <v>3560</v>
          </cell>
          <cell r="F336">
            <v>7</v>
          </cell>
        </row>
        <row r="337">
          <cell r="C337">
            <v>323952</v>
          </cell>
          <cell r="D337" t="str">
            <v>'PP TARIFARIO 10 FUNDAS HIPERFLEX A4 OPACO SURT</v>
          </cell>
          <cell r="E337">
            <v>81154</v>
          </cell>
          <cell r="F337">
            <v>8</v>
          </cell>
        </row>
        <row r="338">
          <cell r="C338">
            <v>324012</v>
          </cell>
          <cell r="D338" t="str">
            <v>'OFFICE CLUB CARPETA 4 ANILLAS PEQ ROSA</v>
          </cell>
          <cell r="E338">
            <v>852</v>
          </cell>
          <cell r="F338">
            <v>1</v>
          </cell>
        </row>
        <row r="339">
          <cell r="C339">
            <v>350215</v>
          </cell>
          <cell r="D339" t="str">
            <v>'LIBRO HOJAS MOVILES DIARIO DINA4 100H 61154</v>
          </cell>
          <cell r="E339">
            <v>252</v>
          </cell>
          <cell r="F339">
            <v>3</v>
          </cell>
        </row>
        <row r="340">
          <cell r="C340">
            <v>732451</v>
          </cell>
          <cell r="D340" t="str">
            <v>'LMP OS LED STAR PIN CL 50 non-dim 4,8W/827 G9</v>
          </cell>
          <cell r="E340">
            <v>10</v>
          </cell>
          <cell r="F340">
            <v>1</v>
          </cell>
        </row>
        <row r="341">
          <cell r="C341" t="str">
            <v>LORTU1</v>
          </cell>
          <cell r="D341" t="str">
            <v>'PALET EXPOSITOR EN BLANCO SIN CODIGO 108775 6 CAJA</v>
          </cell>
          <cell r="E341">
            <v>1</v>
          </cell>
          <cell r="F341">
            <v>1</v>
          </cell>
        </row>
        <row r="342">
          <cell r="C342">
            <v>323565</v>
          </cell>
          <cell r="D342" t="str">
            <v>'VINTAGE PAPELERA METALICA DECORADA</v>
          </cell>
          <cell r="E342">
            <v>8</v>
          </cell>
          <cell r="F342">
            <v>1</v>
          </cell>
        </row>
        <row r="343">
          <cell r="C343">
            <v>327227</v>
          </cell>
          <cell r="D343" t="str">
            <v>'WAVES CARPETA A4 ANILLAS 40 mm C/RECAMB 100H</v>
          </cell>
          <cell r="E343">
            <v>54</v>
          </cell>
          <cell r="F343">
            <v>1</v>
          </cell>
        </row>
        <row r="344">
          <cell r="C344">
            <v>324565</v>
          </cell>
          <cell r="D344" t="str">
            <v>'MOCHILA LAGART FIORE C PORTATODOS</v>
          </cell>
          <cell r="E344">
            <v>6</v>
          </cell>
          <cell r="F344">
            <v>1</v>
          </cell>
        </row>
        <row r="345">
          <cell r="C345">
            <v>319754</v>
          </cell>
          <cell r="D345" t="str">
            <v>'BOLSA PAPEL REGALO KRAFT ANTIQUE GRANDE</v>
          </cell>
          <cell r="E345">
            <v>60</v>
          </cell>
          <cell r="F345">
            <v>1</v>
          </cell>
        </row>
        <row r="346">
          <cell r="C346">
            <v>330150</v>
          </cell>
          <cell r="D346" t="str">
            <v>'CABLE CARGADOR 3 EN 1 CARTOON</v>
          </cell>
          <cell r="E346">
            <v>888</v>
          </cell>
          <cell r="F346">
            <v>2</v>
          </cell>
        </row>
        <row r="347">
          <cell r="C347">
            <v>330007</v>
          </cell>
          <cell r="D347" t="str">
            <v>'SET 9 TARJETAS REYES MAGOS C/ CUERDA</v>
          </cell>
          <cell r="E347">
            <v>2088</v>
          </cell>
          <cell r="F347">
            <v>1</v>
          </cell>
        </row>
        <row r="348">
          <cell r="C348">
            <v>326611</v>
          </cell>
          <cell r="D348" t="str">
            <v>'PAPEL SEDA LISO NARANJA. BOLSA 10 HOJAS</v>
          </cell>
          <cell r="E348">
            <v>1920</v>
          </cell>
          <cell r="F348">
            <v>2</v>
          </cell>
        </row>
        <row r="349">
          <cell r="C349">
            <v>325007</v>
          </cell>
          <cell r="D349" t="str">
            <v>'BLISTER INF OLEOS BISMARK KIDS</v>
          </cell>
          <cell r="E349">
            <v>279</v>
          </cell>
          <cell r="F349">
            <v>1</v>
          </cell>
        </row>
        <row r="350">
          <cell r="C350">
            <v>327634</v>
          </cell>
          <cell r="D350" t="str">
            <v>'BISMARK GRAPADORA SRG 16H . 24/6-22/6</v>
          </cell>
          <cell r="E350">
            <v>1392</v>
          </cell>
          <cell r="F350">
            <v>2</v>
          </cell>
        </row>
        <row r="351">
          <cell r="C351">
            <v>329744</v>
          </cell>
          <cell r="D351" t="str">
            <v>'CARPETA CARTON A5 2AM 35 SURTIDA</v>
          </cell>
          <cell r="E351">
            <v>888</v>
          </cell>
          <cell r="F351">
            <v>2</v>
          </cell>
        </row>
        <row r="352">
          <cell r="C352">
            <v>326175</v>
          </cell>
          <cell r="D352" t="str">
            <v>'LAPICERO FANTASIA BIGOTES C GOMA</v>
          </cell>
          <cell r="E352">
            <v>4512</v>
          </cell>
          <cell r="F352">
            <v>1</v>
          </cell>
        </row>
        <row r="353">
          <cell r="C353">
            <v>100941</v>
          </cell>
          <cell r="D353" t="str">
            <v>'GUANTES SATINADO JUPITER TALLA GDE</v>
          </cell>
          <cell r="E353">
            <v>60220</v>
          </cell>
          <cell r="F353">
            <v>11</v>
          </cell>
        </row>
        <row r="354">
          <cell r="C354">
            <v>322402</v>
          </cell>
          <cell r="D354" t="str">
            <v>'BISMARK ARCHIVADOR A Z CARTON F LOMO 75 AMARILLO</v>
          </cell>
          <cell r="E354">
            <v>61</v>
          </cell>
          <cell r="F354">
            <v>1</v>
          </cell>
        </row>
        <row r="355">
          <cell r="C355">
            <v>319909</v>
          </cell>
          <cell r="D355" t="str">
            <v>'GAFAS DE LECTURA UMAY FLOWER POWER</v>
          </cell>
          <cell r="E355">
            <v>1248</v>
          </cell>
          <cell r="F355">
            <v>1</v>
          </cell>
        </row>
        <row r="356">
          <cell r="C356">
            <v>712114</v>
          </cell>
          <cell r="D356" t="str">
            <v>'LMP OS TUBO FLUORESCENTE T5 HE 21W 840</v>
          </cell>
          <cell r="E356">
            <v>10</v>
          </cell>
          <cell r="F356">
            <v>1</v>
          </cell>
        </row>
        <row r="357">
          <cell r="C357">
            <v>799709</v>
          </cell>
          <cell r="D357" t="str">
            <v>'LMP OS DOT IT TOUCH HIGH WT 6XBLI1LEDV</v>
          </cell>
          <cell r="E357">
            <v>2</v>
          </cell>
          <cell r="F357">
            <v>1</v>
          </cell>
        </row>
        <row r="358">
          <cell r="C358">
            <v>318336</v>
          </cell>
          <cell r="D358" t="str">
            <v>'CARTULINA AZUL CLARO A4.100 H. 220 gr</v>
          </cell>
          <cell r="E358">
            <v>1200</v>
          </cell>
          <cell r="F358">
            <v>1</v>
          </cell>
        </row>
        <row r="359">
          <cell r="C359">
            <v>791384</v>
          </cell>
          <cell r="D359" t="str">
            <v>'LMP OS TUBO LUMILUX T5 HE 14W 80</v>
          </cell>
          <cell r="E359">
            <v>20</v>
          </cell>
          <cell r="F359">
            <v>1</v>
          </cell>
        </row>
        <row r="360">
          <cell r="C360">
            <v>380051</v>
          </cell>
          <cell r="D360" t="str">
            <v>'BOLIGRAFO DOY DOYB AZUL</v>
          </cell>
          <cell r="E360">
            <v>9150</v>
          </cell>
          <cell r="F360">
            <v>1</v>
          </cell>
        </row>
        <row r="361">
          <cell r="C361">
            <v>329817</v>
          </cell>
          <cell r="D361" t="str">
            <v>'BOLSA PAPEL CELULOSA FUCSIA S</v>
          </cell>
          <cell r="E361">
            <v>2725</v>
          </cell>
          <cell r="F361">
            <v>1</v>
          </cell>
        </row>
        <row r="362">
          <cell r="C362">
            <v>329825</v>
          </cell>
          <cell r="D362" t="str">
            <v>'BOLSA PAPEL CELULOSA ROJO S</v>
          </cell>
          <cell r="E362">
            <v>3275</v>
          </cell>
          <cell r="F362">
            <v>1</v>
          </cell>
        </row>
        <row r="363">
          <cell r="C363">
            <v>320603</v>
          </cell>
          <cell r="D363" t="str">
            <v>'GOMAS ELASTICAS OFFICE CAJA 1 KG N 180</v>
          </cell>
          <cell r="E363">
            <v>138</v>
          </cell>
          <cell r="F363">
            <v>1</v>
          </cell>
        </row>
        <row r="364">
          <cell r="C364">
            <v>327637</v>
          </cell>
          <cell r="D364" t="str">
            <v>'BISMARK SET GRAPADORA+TALADRO+GRAPAS+EXT SGR</v>
          </cell>
          <cell r="E364">
            <v>486</v>
          </cell>
          <cell r="F364">
            <v>1</v>
          </cell>
        </row>
        <row r="365">
          <cell r="C365">
            <v>329105</v>
          </cell>
          <cell r="D365" t="str">
            <v>'INGRAF &amp; GO EXPOSITOR DIBUJO Y ESCRITURA</v>
          </cell>
          <cell r="E365">
            <v>2</v>
          </cell>
          <cell r="F365">
            <v>1</v>
          </cell>
        </row>
        <row r="366">
          <cell r="C366">
            <v>315863</v>
          </cell>
          <cell r="D366" t="str">
            <v>'CARTUCHOS TINTA AZUL</v>
          </cell>
          <cell r="E366">
            <v>29880</v>
          </cell>
          <cell r="F366">
            <v>1</v>
          </cell>
        </row>
        <row r="367">
          <cell r="C367">
            <v>320510</v>
          </cell>
          <cell r="D367" t="str">
            <v>'GOMAS ELASTICAS OFFICE BOLSA 100 GRS N 10 BANDA</v>
          </cell>
          <cell r="E367">
            <v>796</v>
          </cell>
          <cell r="F367">
            <v>1</v>
          </cell>
        </row>
        <row r="368">
          <cell r="C368">
            <v>327346</v>
          </cell>
          <cell r="D368" t="str">
            <v>'PLASTILINA MONSTRUOS 12 COLORES PASTEL + CORTADOR</v>
          </cell>
          <cell r="E368">
            <v>1572</v>
          </cell>
          <cell r="F368">
            <v>1</v>
          </cell>
        </row>
        <row r="369">
          <cell r="C369">
            <v>325843</v>
          </cell>
          <cell r="D369" t="str">
            <v>'PLASTILINA MARIPOSA 16 COLORES C 6 MOLDES</v>
          </cell>
          <cell r="E369">
            <v>1</v>
          </cell>
          <cell r="F369">
            <v>1</v>
          </cell>
        </row>
        <row r="370">
          <cell r="C370">
            <v>328081</v>
          </cell>
          <cell r="D370" t="str">
            <v>'LAPICERO MARIPOSAS PRIMAVERA</v>
          </cell>
          <cell r="E370">
            <v>3768</v>
          </cell>
          <cell r="F370">
            <v>1</v>
          </cell>
        </row>
        <row r="371">
          <cell r="C371">
            <v>352410</v>
          </cell>
          <cell r="D371" t="str">
            <v>'BLOC BUFFET INGRAF EUSK 2022 10200</v>
          </cell>
          <cell r="E371">
            <v>114</v>
          </cell>
          <cell r="F371">
            <v>1</v>
          </cell>
        </row>
        <row r="372">
          <cell r="C372">
            <v>326415</v>
          </cell>
          <cell r="D372" t="str">
            <v>'LMP CEGASA LED ESFERICA 8W 800lm 5000k E27 CAJA</v>
          </cell>
          <cell r="E372">
            <v>3971</v>
          </cell>
          <cell r="F372">
            <v>2</v>
          </cell>
        </row>
        <row r="373">
          <cell r="C373">
            <v>330471</v>
          </cell>
          <cell r="D373" t="str">
            <v>'SET DE PINTURA 27 PIEZAS</v>
          </cell>
          <cell r="E373">
            <v>880</v>
          </cell>
          <cell r="F373">
            <v>5</v>
          </cell>
        </row>
        <row r="374">
          <cell r="C374">
            <v>352547</v>
          </cell>
          <cell r="D374" t="str">
            <v>'AGENDA SEUL DP 17x24 GRANATE CAS 2022</v>
          </cell>
          <cell r="E374">
            <v>322682</v>
          </cell>
          <cell r="F374">
            <v>1</v>
          </cell>
        </row>
        <row r="375">
          <cell r="C375">
            <v>317589</v>
          </cell>
          <cell r="D375" t="str">
            <v>'MANAGER PP CARPETA 4 ANILLAS A4</v>
          </cell>
          <cell r="E375">
            <v>1063</v>
          </cell>
          <cell r="F375">
            <v>4</v>
          </cell>
        </row>
        <row r="376">
          <cell r="C376">
            <v>330268</v>
          </cell>
          <cell r="D376" t="str">
            <v>'ESTUCHE PLEGABLE SET DE DIBUJO CON LAPICEROS</v>
          </cell>
          <cell r="E376">
            <v>2464</v>
          </cell>
          <cell r="F376">
            <v>4</v>
          </cell>
        </row>
        <row r="377">
          <cell r="C377">
            <v>327099</v>
          </cell>
          <cell r="D377" t="str">
            <v>'GUANTES CEGASA CENTURION NITRILO/NYLON T8 PAR</v>
          </cell>
          <cell r="E377">
            <v>79908</v>
          </cell>
          <cell r="F377">
            <v>38</v>
          </cell>
        </row>
        <row r="378">
          <cell r="C378">
            <v>326130</v>
          </cell>
          <cell r="D378" t="str">
            <v>'TARJETA INVITACION FACES C GLITTER 3 UNDS 3 SOBR</v>
          </cell>
          <cell r="E378">
            <v>4720</v>
          </cell>
          <cell r="F378">
            <v>1</v>
          </cell>
        </row>
        <row r="379">
          <cell r="C379">
            <v>324394</v>
          </cell>
          <cell r="D379" t="str">
            <v>'HILO CORRAL BLANCO-INOX 6x0,2 mm 250m</v>
          </cell>
          <cell r="E379">
            <v>36</v>
          </cell>
          <cell r="F379">
            <v>1</v>
          </cell>
        </row>
        <row r="380">
          <cell r="C380">
            <v>328681</v>
          </cell>
          <cell r="D380" t="str">
            <v>'CHALK PAINT 75 ML ROSA</v>
          </cell>
          <cell r="E380">
            <v>2567</v>
          </cell>
          <cell r="F380">
            <v>4</v>
          </cell>
        </row>
        <row r="381">
          <cell r="C381">
            <v>329404</v>
          </cell>
          <cell r="D381" t="str">
            <v>'PINCELES FACIL AGARRE 4 UNDS</v>
          </cell>
          <cell r="E381">
            <v>4657</v>
          </cell>
          <cell r="F381">
            <v>5</v>
          </cell>
        </row>
        <row r="382">
          <cell r="C382">
            <v>329529</v>
          </cell>
          <cell r="D382" t="str">
            <v>'UNIVERSITY CARPETA 4 ANILLAS</v>
          </cell>
          <cell r="E382">
            <v>6456</v>
          </cell>
          <cell r="F382">
            <v>23</v>
          </cell>
        </row>
        <row r="383">
          <cell r="C383">
            <v>325933</v>
          </cell>
          <cell r="D383" t="str">
            <v>'LIBRETA NATURAL COLLECTION C/GUIA PAGINAS</v>
          </cell>
          <cell r="E383">
            <v>2736</v>
          </cell>
          <cell r="F383">
            <v>1</v>
          </cell>
        </row>
        <row r="384">
          <cell r="C384">
            <v>324296</v>
          </cell>
          <cell r="D384" t="str">
            <v>'PORTATODO ZIPPY 3 CREMALLERA 4 CLRS SURT</v>
          </cell>
          <cell r="E384">
            <v>16198</v>
          </cell>
          <cell r="F384">
            <v>30</v>
          </cell>
        </row>
        <row r="385">
          <cell r="C385">
            <v>322702</v>
          </cell>
          <cell r="D385" t="str">
            <v>'MAN BLOCK PAPEL ALUMINIO COLOR 10 H A4</v>
          </cell>
          <cell r="E385">
            <v>17946</v>
          </cell>
          <cell r="F385">
            <v>3</v>
          </cell>
        </row>
        <row r="386">
          <cell r="C386">
            <v>330055</v>
          </cell>
          <cell r="D386" t="str">
            <v>'AQUARELLE LAPICERO POMPOM CON GOMA</v>
          </cell>
          <cell r="E386">
            <v>4752</v>
          </cell>
          <cell r="F386">
            <v>2</v>
          </cell>
        </row>
        <row r="387">
          <cell r="C387">
            <v>352415</v>
          </cell>
          <cell r="D387" t="str">
            <v>'AGENDA PARIS D P 15X21 BURDEOS CAS 2022</v>
          </cell>
          <cell r="E387">
            <v>8</v>
          </cell>
          <cell r="F387">
            <v>2</v>
          </cell>
        </row>
        <row r="388">
          <cell r="C388">
            <v>325785</v>
          </cell>
          <cell r="D388" t="str">
            <v>'GOLDEN CUADERNO T.P. 12 80 H. APAISADO</v>
          </cell>
          <cell r="E388">
            <v>17773</v>
          </cell>
          <cell r="F388">
            <v>3</v>
          </cell>
        </row>
        <row r="389">
          <cell r="C389">
            <v>541600</v>
          </cell>
          <cell r="D389" t="str">
            <v>'PP CARPETA FUELLE 12 B. TRANSP.COL. SURTS.</v>
          </cell>
          <cell r="E389">
            <v>6098</v>
          </cell>
          <cell r="F389">
            <v>13</v>
          </cell>
        </row>
        <row r="390">
          <cell r="C390">
            <v>327567</v>
          </cell>
          <cell r="D390" t="str">
            <v>'CINTA CORRECTORA MINI BISMARK 8 M.</v>
          </cell>
          <cell r="E390">
            <v>22080</v>
          </cell>
          <cell r="F390">
            <v>2</v>
          </cell>
        </row>
        <row r="391">
          <cell r="C391">
            <v>328934</v>
          </cell>
          <cell r="D391" t="str">
            <v>'NATURAL COLOR RECAMBIO A4 120 HOJAS CUADRIC. 90G</v>
          </cell>
          <cell r="E391">
            <v>19260</v>
          </cell>
          <cell r="F391">
            <v>23</v>
          </cell>
        </row>
        <row r="392">
          <cell r="C392">
            <v>328314</v>
          </cell>
          <cell r="D392" t="str">
            <v>'SET 20 IMANES ADHESIVOS 40 mm x 15 mm</v>
          </cell>
          <cell r="E392">
            <v>2112</v>
          </cell>
          <cell r="F392">
            <v>1</v>
          </cell>
        </row>
        <row r="393">
          <cell r="C393">
            <v>330094</v>
          </cell>
          <cell r="D393" t="str">
            <v>'TEMPERAS GLITTER 25ML C/ PINCEL 6 COLORES BASICOS</v>
          </cell>
          <cell r="E393">
            <v>6648</v>
          </cell>
          <cell r="F393">
            <v>3</v>
          </cell>
        </row>
        <row r="394">
          <cell r="C394">
            <v>314613</v>
          </cell>
          <cell r="D394" t="str">
            <v>'BOLSA ACOLCHADA No 16 220 X 340 MM.</v>
          </cell>
          <cell r="E394">
            <v>27760</v>
          </cell>
          <cell r="F394">
            <v>15</v>
          </cell>
        </row>
        <row r="395">
          <cell r="C395">
            <v>330556</v>
          </cell>
          <cell r="D395" t="str">
            <v>'GLOSSY COLLECTION OTG 32GB 3 EN 1</v>
          </cell>
          <cell r="E395">
            <v>1008</v>
          </cell>
          <cell r="F395">
            <v>1</v>
          </cell>
        </row>
        <row r="396">
          <cell r="C396">
            <v>768364</v>
          </cell>
          <cell r="D396" t="str">
            <v>'LMP OS Cabinet LED Slim 50cm</v>
          </cell>
          <cell r="E396">
            <v>6</v>
          </cell>
          <cell r="F396">
            <v>1</v>
          </cell>
        </row>
        <row r="397">
          <cell r="C397">
            <v>327088</v>
          </cell>
          <cell r="D397" t="str">
            <v>'STAY POSITIVE ALBUM FOTOS ANILLAS 24x24 CM, 20 H.</v>
          </cell>
          <cell r="E397">
            <v>10</v>
          </cell>
          <cell r="F397">
            <v>1</v>
          </cell>
        </row>
        <row r="398">
          <cell r="C398">
            <v>330073</v>
          </cell>
          <cell r="D398" t="str">
            <v>'LIBRO EDUCATIVO C LAPICERO ACTIVIDADES</v>
          </cell>
          <cell r="E398">
            <v>11112</v>
          </cell>
          <cell r="F398">
            <v>6</v>
          </cell>
        </row>
        <row r="399">
          <cell r="C399">
            <v>329547</v>
          </cell>
          <cell r="D399" t="str">
            <v>'TAPA PP AGENDA A5</v>
          </cell>
          <cell r="E399">
            <v>22800</v>
          </cell>
          <cell r="F399">
            <v>1</v>
          </cell>
        </row>
        <row r="400">
          <cell r="C400">
            <v>323792</v>
          </cell>
          <cell r="D400" t="str">
            <v>'GOLDEN BASIC LIBRETA GRAPADA A5.50 H. CUAD</v>
          </cell>
          <cell r="E400">
            <v>17302</v>
          </cell>
          <cell r="F400">
            <v>5</v>
          </cell>
        </row>
        <row r="401">
          <cell r="C401">
            <v>330351</v>
          </cell>
          <cell r="D401" t="str">
            <v>'MI PRIMERA COMUNION MARCO LIENZO ARBOL H NInA</v>
          </cell>
          <cell r="E401">
            <v>80</v>
          </cell>
          <cell r="F401">
            <v>1</v>
          </cell>
        </row>
        <row r="402">
          <cell r="C402">
            <v>328196</v>
          </cell>
          <cell r="D402" t="str">
            <v>'BASE MULTIPLE CEGASA 3 TOMAS 14 M CABLE</v>
          </cell>
          <cell r="E402">
            <v>6944</v>
          </cell>
          <cell r="F402">
            <v>7</v>
          </cell>
        </row>
        <row r="403">
          <cell r="C403">
            <v>327487</v>
          </cell>
          <cell r="D403" t="str">
            <v>'GUANTES CEGASA PU NEGRO T9 PAR</v>
          </cell>
          <cell r="E403">
            <v>10908</v>
          </cell>
          <cell r="F403">
            <v>3</v>
          </cell>
        </row>
        <row r="404">
          <cell r="C404">
            <v>325582</v>
          </cell>
          <cell r="D404" t="str">
            <v>'LMP CEGASA LED FIL ESFE MATE E27 4W 330 LM 2700K</v>
          </cell>
          <cell r="E404">
            <v>1278</v>
          </cell>
          <cell r="F404">
            <v>2</v>
          </cell>
        </row>
        <row r="405">
          <cell r="C405">
            <v>320906</v>
          </cell>
          <cell r="D405" t="str">
            <v>'PP OFFICE CLUB CARPETA 20 F. C SOBRE VERDE</v>
          </cell>
          <cell r="E405">
            <v>108</v>
          </cell>
          <cell r="F405">
            <v>1</v>
          </cell>
        </row>
        <row r="406">
          <cell r="C406">
            <v>320200</v>
          </cell>
          <cell r="D406" t="str">
            <v>'GRAPADORA OFFICE CLUB N 10 ROJO 20 H</v>
          </cell>
          <cell r="E406">
            <v>18</v>
          </cell>
          <cell r="F406">
            <v>1</v>
          </cell>
        </row>
        <row r="407">
          <cell r="C407">
            <v>329645</v>
          </cell>
          <cell r="D407" t="str">
            <v>'USB 64GB GLOW IN THE DARK</v>
          </cell>
          <cell r="E407">
            <v>2714</v>
          </cell>
          <cell r="F407">
            <v>3</v>
          </cell>
        </row>
        <row r="408">
          <cell r="C408">
            <v>319425</v>
          </cell>
          <cell r="D408" t="str">
            <v>'PEGAMENTO EN BARRA 40 GRS. OFFICE CLUB</v>
          </cell>
          <cell r="E408">
            <v>15888</v>
          </cell>
          <cell r="F408">
            <v>2</v>
          </cell>
        </row>
        <row r="409">
          <cell r="C409">
            <v>326996</v>
          </cell>
          <cell r="D409" t="str">
            <v>'REVISTERO REJILLA ROSA GOLD</v>
          </cell>
          <cell r="E409">
            <v>1</v>
          </cell>
          <cell r="F409">
            <v>1</v>
          </cell>
        </row>
        <row r="410">
          <cell r="C410">
            <v>325541</v>
          </cell>
          <cell r="D410" t="str">
            <v>'LMP CEGASA LED STANDARD 9W E27 820 LM CALIDA CAJ</v>
          </cell>
          <cell r="E410">
            <v>9801</v>
          </cell>
          <cell r="F410">
            <v>7</v>
          </cell>
        </row>
        <row r="411">
          <cell r="C411">
            <v>724472</v>
          </cell>
          <cell r="D411" t="str">
            <v>'LMP OS TUBO LED STAR 7,6W/865 600 MM 30000H CJ1</v>
          </cell>
          <cell r="E411">
            <v>739</v>
          </cell>
          <cell r="F411">
            <v>3</v>
          </cell>
        </row>
        <row r="412">
          <cell r="C412">
            <v>319724</v>
          </cell>
          <cell r="D412" t="str">
            <v>'CUTTER METALICO GDE.</v>
          </cell>
          <cell r="E412">
            <v>3245</v>
          </cell>
          <cell r="F412">
            <v>2</v>
          </cell>
        </row>
        <row r="413">
          <cell r="C413">
            <v>319000</v>
          </cell>
          <cell r="D413" t="str">
            <v>'ARCHIVADOR A Z CARTON F LOMO 75</v>
          </cell>
          <cell r="E413">
            <v>975</v>
          </cell>
          <cell r="F413">
            <v>6</v>
          </cell>
        </row>
        <row r="414">
          <cell r="C414">
            <v>317726</v>
          </cell>
          <cell r="D414" t="str">
            <v>'BANDEJA REJILLA DOBLE CROMADA</v>
          </cell>
          <cell r="E414">
            <v>765</v>
          </cell>
          <cell r="F414">
            <v>6</v>
          </cell>
        </row>
        <row r="415">
          <cell r="C415">
            <v>323779</v>
          </cell>
          <cell r="D415" t="str">
            <v>'LMP CEGASA LED STANDARD 10 5 W E27 BL1 CALIDA 1060</v>
          </cell>
          <cell r="E415">
            <v>26159</v>
          </cell>
          <cell r="F415">
            <v>40</v>
          </cell>
        </row>
        <row r="416">
          <cell r="C416">
            <v>328962</v>
          </cell>
          <cell r="D416" t="str">
            <v>'ALTAVOZ UMAY BLUETOOTH PASTEL LITTLE FUN</v>
          </cell>
          <cell r="E416">
            <v>944</v>
          </cell>
          <cell r="F416">
            <v>1</v>
          </cell>
        </row>
        <row r="417">
          <cell r="C417">
            <v>106711</v>
          </cell>
          <cell r="D417" t="str">
            <v>'EXP PILAS CEGASA 45LR6 36LR03 SA 8 4 GTS</v>
          </cell>
          <cell r="E417">
            <v>8</v>
          </cell>
          <cell r="F417">
            <v>1</v>
          </cell>
        </row>
        <row r="418">
          <cell r="C418">
            <v>320242</v>
          </cell>
          <cell r="D418" t="str">
            <v>'PEGAMENTO EN BARRA 10 GRMS. OFFICE CLUB</v>
          </cell>
          <cell r="E418">
            <v>9624</v>
          </cell>
          <cell r="F418">
            <v>1</v>
          </cell>
        </row>
        <row r="419">
          <cell r="C419">
            <v>326657</v>
          </cell>
          <cell r="D419" t="str">
            <v>'GAFAS LECTURA UMAY GENTLEMAN 3 00</v>
          </cell>
          <cell r="E419">
            <v>444</v>
          </cell>
          <cell r="F419">
            <v>1</v>
          </cell>
        </row>
        <row r="420">
          <cell r="C420">
            <v>326851</v>
          </cell>
          <cell r="D420" t="str">
            <v>'DOWNLIGHT EXT CEGASA LED RED BLAN 20W 1920LM 4000K</v>
          </cell>
          <cell r="E420">
            <v>266</v>
          </cell>
          <cell r="F420">
            <v>1</v>
          </cell>
        </row>
        <row r="421">
          <cell r="C421">
            <v>328830</v>
          </cell>
          <cell r="D421" t="str">
            <v>'BOLIGRAFO BORRABLE MOCHILA</v>
          </cell>
          <cell r="E421">
            <v>1153</v>
          </cell>
          <cell r="F421">
            <v>3</v>
          </cell>
        </row>
        <row r="422">
          <cell r="C422">
            <v>329381</v>
          </cell>
          <cell r="D422" t="str">
            <v>'ETIQUETAS ADHESIVAS PARA ARCHIVADORES</v>
          </cell>
          <cell r="E422">
            <v>7080</v>
          </cell>
          <cell r="F422">
            <v>1</v>
          </cell>
        </row>
        <row r="423">
          <cell r="C423">
            <v>317299</v>
          </cell>
          <cell r="D423" t="str">
            <v>'CUADERNO DIBUJO A4 PICTURE</v>
          </cell>
          <cell r="E423">
            <v>11540</v>
          </cell>
          <cell r="F423">
            <v>5</v>
          </cell>
        </row>
        <row r="424">
          <cell r="C424">
            <v>324266</v>
          </cell>
          <cell r="D424" t="str">
            <v>'BISMARK TACO ADHESIVO MANZANA 3X3.100H.SURTIDOS</v>
          </cell>
          <cell r="E424">
            <v>2556</v>
          </cell>
          <cell r="F424">
            <v>2</v>
          </cell>
        </row>
        <row r="425">
          <cell r="C425">
            <v>320825</v>
          </cell>
          <cell r="D425" t="str">
            <v>'MASILLA REPARADORA PARA MADERA 150 GR ROBLE</v>
          </cell>
          <cell r="E425">
            <v>229</v>
          </cell>
          <cell r="F425">
            <v>2</v>
          </cell>
        </row>
        <row r="426">
          <cell r="C426">
            <v>327525</v>
          </cell>
          <cell r="D426" t="str">
            <v>'ROTULADOR BORRABLE BISMARK BASIC COLORS.BL 5 UDS</v>
          </cell>
          <cell r="E426">
            <v>3480</v>
          </cell>
          <cell r="F426">
            <v>1</v>
          </cell>
        </row>
        <row r="427">
          <cell r="C427">
            <v>326884</v>
          </cell>
          <cell r="D427" t="str">
            <v>'LMP CEGASA LED TUBO CIRCULAR G10Q 15W 1000LM 4000</v>
          </cell>
          <cell r="E427">
            <v>2030</v>
          </cell>
          <cell r="F427">
            <v>7</v>
          </cell>
        </row>
        <row r="428">
          <cell r="C428">
            <v>329092</v>
          </cell>
          <cell r="D428" t="str">
            <v>'PACK 5 CUADERNOS KRAFT COLOR 13 X21 .32 H-BL INGR</v>
          </cell>
          <cell r="E428">
            <v>424</v>
          </cell>
          <cell r="F428">
            <v>1</v>
          </cell>
        </row>
        <row r="429">
          <cell r="C429">
            <v>329708</v>
          </cell>
          <cell r="D429" t="str">
            <v>'GUANTE JUPITER DESECHABLE TPE XL 2 GR AZUL 100PCS</v>
          </cell>
          <cell r="E429">
            <v>7172</v>
          </cell>
          <cell r="F429">
            <v>6</v>
          </cell>
        </row>
        <row r="430">
          <cell r="C430">
            <v>319033</v>
          </cell>
          <cell r="D430" t="str">
            <v>'MAQUINILLA AFEITAR JUPITER. BOLSA 5 UDS.</v>
          </cell>
          <cell r="E430">
            <v>1</v>
          </cell>
          <cell r="F430">
            <v>1</v>
          </cell>
        </row>
        <row r="431">
          <cell r="C431">
            <v>327449</v>
          </cell>
          <cell r="D431" t="str">
            <v>'CARPETA PINZA LATERAL C TAPA Y GOMA DISENOS</v>
          </cell>
          <cell r="E431">
            <v>4001</v>
          </cell>
          <cell r="F431">
            <v>5</v>
          </cell>
        </row>
        <row r="432">
          <cell r="C432">
            <v>706017</v>
          </cell>
          <cell r="D432" t="str">
            <v>'LMP OS DULUX S 2 PINES 11 W 827 G23</v>
          </cell>
          <cell r="E432">
            <v>30</v>
          </cell>
          <cell r="F432">
            <v>1</v>
          </cell>
        </row>
        <row r="433">
          <cell r="C433">
            <v>325834</v>
          </cell>
          <cell r="D433" t="str">
            <v>'CINTA ADHESIVA DE REPARACION STOPWATER 12mm 12mts</v>
          </cell>
          <cell r="E433">
            <v>264</v>
          </cell>
          <cell r="F433">
            <v>1</v>
          </cell>
        </row>
        <row r="434">
          <cell r="C434">
            <v>324621</v>
          </cell>
          <cell r="D434" t="str">
            <v>'USB 8GB PILA CEGASA</v>
          </cell>
          <cell r="E434">
            <v>2139</v>
          </cell>
          <cell r="F434">
            <v>2</v>
          </cell>
        </row>
        <row r="435">
          <cell r="C435">
            <v>328018</v>
          </cell>
          <cell r="D435" t="str">
            <v>'BOLIGRAFO BISMARK B 601 AGUJA 0 5mm BL ROJO</v>
          </cell>
          <cell r="E435">
            <v>5662</v>
          </cell>
          <cell r="F435">
            <v>3</v>
          </cell>
        </row>
        <row r="436">
          <cell r="C436">
            <v>323803</v>
          </cell>
          <cell r="D436" t="str">
            <v>'TIJERA ESCOLAR 5 BAT</v>
          </cell>
          <cell r="E436">
            <v>17280</v>
          </cell>
          <cell r="F436">
            <v>3</v>
          </cell>
        </row>
        <row r="437">
          <cell r="C437">
            <v>326827</v>
          </cell>
          <cell r="D437" t="str">
            <v>'LMP CEGASA LED PACK 2 UDS DIC 7W 520LM GU10 2700K</v>
          </cell>
          <cell r="E437">
            <v>200</v>
          </cell>
          <cell r="F437">
            <v>1</v>
          </cell>
        </row>
        <row r="438">
          <cell r="C438">
            <v>329832</v>
          </cell>
          <cell r="D438" t="str">
            <v>'BOLSA PAPEL CELULOSA NARANJA XS</v>
          </cell>
          <cell r="E438">
            <v>3050</v>
          </cell>
          <cell r="F438">
            <v>1</v>
          </cell>
        </row>
        <row r="439">
          <cell r="C439">
            <v>323615</v>
          </cell>
          <cell r="D439" t="str">
            <v>'BOTE MULTIUSOS C PELUCHE CONEJITO</v>
          </cell>
          <cell r="E439">
            <v>2172</v>
          </cell>
          <cell r="F439">
            <v>4</v>
          </cell>
        </row>
        <row r="440">
          <cell r="C440">
            <v>324712</v>
          </cell>
          <cell r="D440" t="str">
            <v>'LAZO NAVIDAD DORADO Y PLATA 6.3 CM X 2 4 MTS</v>
          </cell>
          <cell r="E440">
            <v>12</v>
          </cell>
          <cell r="F440">
            <v>1</v>
          </cell>
        </row>
        <row r="441">
          <cell r="C441">
            <v>106698</v>
          </cell>
          <cell r="D441" t="str">
            <v>'DEPILCENTER SOLAC PROFESIONAL DC7500</v>
          </cell>
          <cell r="E441">
            <v>1</v>
          </cell>
          <cell r="F441">
            <v>1</v>
          </cell>
        </row>
        <row r="442">
          <cell r="C442">
            <v>329207</v>
          </cell>
          <cell r="D442" t="str">
            <v>'CAFETERA ESPRESSO SOLAC CE4497</v>
          </cell>
          <cell r="E442">
            <v>2</v>
          </cell>
          <cell r="F442">
            <v>1</v>
          </cell>
        </row>
        <row r="443">
          <cell r="C443" t="str">
            <v>SENALI</v>
          </cell>
          <cell r="D443" t="str">
            <v>'SENALIZACION PARA LIQUIDAR</v>
          </cell>
          <cell r="E443">
            <v>5</v>
          </cell>
          <cell r="F443">
            <v>5</v>
          </cell>
        </row>
        <row r="444">
          <cell r="C444">
            <v>773814</v>
          </cell>
          <cell r="D444" t="str">
            <v>'LMP OS 1906 DECOSPOT SINGLE BLACK 4 X 1</v>
          </cell>
          <cell r="E444">
            <v>1</v>
          </cell>
          <cell r="F444">
            <v>1</v>
          </cell>
        </row>
        <row r="445">
          <cell r="C445">
            <v>224386</v>
          </cell>
          <cell r="D445" t="str">
            <v>'CAJA ANONIMA 450 X 255 X 332</v>
          </cell>
          <cell r="E445">
            <v>1815</v>
          </cell>
          <cell r="F445">
            <v>4</v>
          </cell>
        </row>
        <row r="446">
          <cell r="C446">
            <v>701812</v>
          </cell>
          <cell r="D446" t="str">
            <v>'LMP OS HALOGENA BIPIN 10W 2000h 12V G4 2 UNIDADES</v>
          </cell>
          <cell r="E446">
            <v>320</v>
          </cell>
          <cell r="F446">
            <v>1</v>
          </cell>
        </row>
        <row r="447">
          <cell r="C447">
            <v>323930</v>
          </cell>
          <cell r="D447" t="str">
            <v>'DECORACIONES CHIPBOARD PARA SCRAPBOOKING 24 UDS</v>
          </cell>
          <cell r="E447">
            <v>2760</v>
          </cell>
          <cell r="F447">
            <v>1</v>
          </cell>
        </row>
        <row r="448">
          <cell r="C448">
            <v>319133</v>
          </cell>
          <cell r="D448" t="str">
            <v>'PP BEIFA CARPETA FUELLE 12 B OPACA</v>
          </cell>
          <cell r="E448">
            <v>477</v>
          </cell>
          <cell r="F448">
            <v>2</v>
          </cell>
        </row>
        <row r="449">
          <cell r="C449">
            <v>328471</v>
          </cell>
          <cell r="D449" t="str">
            <v>'BARCELONA DIARIO C/ CANDADO</v>
          </cell>
          <cell r="E449">
            <v>5257</v>
          </cell>
          <cell r="F449">
            <v>4</v>
          </cell>
        </row>
        <row r="450">
          <cell r="C450">
            <v>724410</v>
          </cell>
          <cell r="D450" t="str">
            <v>'LMP OS ST8P 1.5M 19 1W/865 220 240V EM</v>
          </cell>
          <cell r="E450">
            <v>24</v>
          </cell>
          <cell r="F450">
            <v>1</v>
          </cell>
        </row>
        <row r="451">
          <cell r="C451">
            <v>326999</v>
          </cell>
          <cell r="D451" t="str">
            <v>' PAPELERA GDE REJILLA ROSA GOLD</v>
          </cell>
          <cell r="E451">
            <v>345</v>
          </cell>
          <cell r="F451">
            <v>3</v>
          </cell>
        </row>
        <row r="452">
          <cell r="C452">
            <v>317876</v>
          </cell>
          <cell r="D452" t="str">
            <v>'BOLSA NAVIDAD BLANC/NOIR MEDIANA</v>
          </cell>
          <cell r="E452">
            <v>13080</v>
          </cell>
          <cell r="F452">
            <v>2</v>
          </cell>
        </row>
        <row r="453">
          <cell r="C453">
            <v>323026</v>
          </cell>
          <cell r="D453" t="str">
            <v>'LIBRETA ESPIRAL KIDS C GOMA 80 HOJAS 70 GRS</v>
          </cell>
          <cell r="E453">
            <v>36</v>
          </cell>
          <cell r="F453">
            <v>1</v>
          </cell>
        </row>
        <row r="454">
          <cell r="C454">
            <v>9880</v>
          </cell>
          <cell r="D454" t="str">
            <v>'EXPOSITOR CABECERA PILAS CEGASA</v>
          </cell>
          <cell r="E454">
            <v>323</v>
          </cell>
          <cell r="F454">
            <v>14</v>
          </cell>
        </row>
        <row r="455">
          <cell r="C455">
            <v>325111</v>
          </cell>
          <cell r="D455" t="str">
            <v>'SET 3 IMANES PINK SPIRIT</v>
          </cell>
          <cell r="E455">
            <v>3189</v>
          </cell>
          <cell r="F455">
            <v>1</v>
          </cell>
        </row>
        <row r="456">
          <cell r="C456">
            <v>325228</v>
          </cell>
          <cell r="D456" t="str">
            <v>'FLORES DECORATIVAS RAMO ROSAS BLANCAS</v>
          </cell>
          <cell r="E456">
            <v>1404</v>
          </cell>
          <cell r="F456">
            <v>2</v>
          </cell>
        </row>
        <row r="457">
          <cell r="C457">
            <v>301449</v>
          </cell>
          <cell r="D457" t="str">
            <v>'WTM PLASTICO PLUMA NEGRO</v>
          </cell>
          <cell r="E457">
            <v>1</v>
          </cell>
          <cell r="F457">
            <v>1</v>
          </cell>
        </row>
        <row r="458">
          <cell r="C458">
            <v>301478</v>
          </cell>
          <cell r="D458" t="str">
            <v>'MB PLASTICO PORTAMINAS BURDEOS ARO GRUESO</v>
          </cell>
          <cell r="E458">
            <v>31</v>
          </cell>
          <cell r="F458">
            <v>2</v>
          </cell>
        </row>
        <row r="459">
          <cell r="C459">
            <v>318578</v>
          </cell>
          <cell r="D459" t="str">
            <v>'CARTULINA AMARILLO 50 X 65 PAQUETE 25 H. 210 GRS</v>
          </cell>
          <cell r="E459">
            <v>9725</v>
          </cell>
          <cell r="F459">
            <v>2</v>
          </cell>
        </row>
        <row r="460">
          <cell r="C460" t="str">
            <v>PASILL</v>
          </cell>
          <cell r="D460" t="str">
            <v>'EXPOSITORES SUELTOS PASILLO15</v>
          </cell>
          <cell r="E460">
            <v>1</v>
          </cell>
          <cell r="F460">
            <v>1</v>
          </cell>
        </row>
        <row r="461">
          <cell r="C461">
            <v>328282</v>
          </cell>
          <cell r="D461" t="str">
            <v>'PORTATODO TRES CREMALLERAS PLANO</v>
          </cell>
          <cell r="E461">
            <v>12</v>
          </cell>
          <cell r="F461">
            <v>1</v>
          </cell>
        </row>
        <row r="462">
          <cell r="C462">
            <v>710731</v>
          </cell>
          <cell r="D462" t="str">
            <v>'LMP OS DULUX L -4 PINES 18W/830 2G11 LMP OS DULUX</v>
          </cell>
          <cell r="E462">
            <v>10</v>
          </cell>
          <cell r="F462">
            <v>1</v>
          </cell>
        </row>
        <row r="463">
          <cell r="C463">
            <v>106937</v>
          </cell>
          <cell r="D463" t="str">
            <v>'PILA LEADER PRICE LR6 BL4</v>
          </cell>
          <cell r="E463">
            <v>36</v>
          </cell>
          <cell r="F463">
            <v>1</v>
          </cell>
        </row>
        <row r="464">
          <cell r="C464">
            <v>325392</v>
          </cell>
          <cell r="D464" t="str">
            <v>'AFILALAPIZ NARIZOTAS</v>
          </cell>
          <cell r="E464">
            <v>3253</v>
          </cell>
          <cell r="F464">
            <v>1</v>
          </cell>
        </row>
        <row r="465">
          <cell r="C465">
            <v>325897</v>
          </cell>
          <cell r="D465" t="str">
            <v>'PINZAS SUJETAPAPELES BISMARK NEGRA 25MM 6PCS BOLS</v>
          </cell>
          <cell r="E465">
            <v>22</v>
          </cell>
          <cell r="F465">
            <v>1</v>
          </cell>
        </row>
        <row r="466">
          <cell r="C466">
            <v>316001</v>
          </cell>
          <cell r="D466" t="str">
            <v>'CARPETA COLGANTE KRAT A4 PACK 4 UDS</v>
          </cell>
          <cell r="E466">
            <v>1116</v>
          </cell>
          <cell r="F466">
            <v>2</v>
          </cell>
        </row>
        <row r="467">
          <cell r="C467">
            <v>326742</v>
          </cell>
          <cell r="D467" t="str">
            <v>'LLAVERO POMPOM DOGS CATS</v>
          </cell>
          <cell r="E467">
            <v>3468</v>
          </cell>
          <cell r="F467">
            <v>2</v>
          </cell>
        </row>
        <row r="468">
          <cell r="C468">
            <v>236525</v>
          </cell>
          <cell r="D468" t="str">
            <v>'BOBINA 193 MM POLIPROP _P01B 120 MICRAS</v>
          </cell>
          <cell r="E468">
            <v>81</v>
          </cell>
          <cell r="F468">
            <v>2</v>
          </cell>
        </row>
        <row r="469">
          <cell r="C469">
            <v>320091</v>
          </cell>
          <cell r="D469" t="str">
            <v>'LMP JUPITER BASIC AH. POCKET 11W E27 CALIDA CJ.</v>
          </cell>
          <cell r="E469">
            <v>3792</v>
          </cell>
          <cell r="F469">
            <v>2</v>
          </cell>
        </row>
        <row r="470">
          <cell r="C470">
            <v>321785</v>
          </cell>
          <cell r="D470" t="str">
            <v>'CARPETA CARTON 4 ANILLAS CIRCUS SPACE 4 DISENOS</v>
          </cell>
          <cell r="E470">
            <v>40</v>
          </cell>
          <cell r="F470">
            <v>1</v>
          </cell>
        </row>
        <row r="471">
          <cell r="C471">
            <v>324611</v>
          </cell>
          <cell r="D471" t="str">
            <v>'COPACABANA SET 3 LIBRETAS EN CAJA REGALO</v>
          </cell>
          <cell r="E471">
            <v>1616</v>
          </cell>
          <cell r="F471">
            <v>1</v>
          </cell>
        </row>
        <row r="472">
          <cell r="C472">
            <v>350231</v>
          </cell>
          <cell r="D472" t="str">
            <v>'TALONARIO ALBARANES APAISADO P LITO 4 71400 A</v>
          </cell>
          <cell r="E472">
            <v>35</v>
          </cell>
          <cell r="F472">
            <v>1</v>
          </cell>
        </row>
        <row r="473">
          <cell r="C473">
            <v>707748</v>
          </cell>
          <cell r="D473" t="str">
            <v>'LMP OS SCLB60 tbdW/827 220 240VFILE146XBLI1OSRAM</v>
          </cell>
          <cell r="E473">
            <v>18</v>
          </cell>
          <cell r="F473">
            <v>1</v>
          </cell>
        </row>
        <row r="474">
          <cell r="C474">
            <v>350146</v>
          </cell>
          <cell r="D474" t="str">
            <v>'CUADERNO LETTER A4 128 H CUAD 5 5 SURT 19542</v>
          </cell>
          <cell r="E474">
            <v>36</v>
          </cell>
          <cell r="F474">
            <v>1</v>
          </cell>
        </row>
        <row r="475">
          <cell r="C475">
            <v>324016</v>
          </cell>
          <cell r="D475" t="str">
            <v>'OFFICE CLUB PP CARPETA GOMAS Y SOLAPAS MORADO</v>
          </cell>
          <cell r="E475">
            <v>462</v>
          </cell>
          <cell r="F475">
            <v>1</v>
          </cell>
        </row>
        <row r="476">
          <cell r="C476">
            <v>728473</v>
          </cell>
          <cell r="D476" t="str">
            <v>'LMP OS BAJO CONSUMO ESPIRAL 12W 865 E14</v>
          </cell>
          <cell r="E476">
            <v>50</v>
          </cell>
          <cell r="F476">
            <v>1</v>
          </cell>
        </row>
        <row r="477">
          <cell r="C477">
            <v>754781</v>
          </cell>
          <cell r="D477" t="str">
            <v>'LMP OS ST8A-1.2m-14W-840-EM</v>
          </cell>
          <cell r="E477">
            <v>30</v>
          </cell>
          <cell r="F477">
            <v>1</v>
          </cell>
        </row>
        <row r="478">
          <cell r="C478">
            <v>319498</v>
          </cell>
          <cell r="D478" t="str">
            <v>'BANDOLERA JOVEN HORIZONTAL ROJABLANCO</v>
          </cell>
          <cell r="E478">
            <v>57</v>
          </cell>
          <cell r="F478">
            <v>1</v>
          </cell>
        </row>
        <row r="479">
          <cell r="C479">
            <v>326859</v>
          </cell>
          <cell r="D479" t="str">
            <v>'DOWNLIGHT CEGASA LED SUPERFICIE RED BLAN 18W 4000K</v>
          </cell>
          <cell r="E479">
            <v>252</v>
          </cell>
          <cell r="F479">
            <v>3</v>
          </cell>
        </row>
        <row r="480">
          <cell r="C480">
            <v>300848</v>
          </cell>
          <cell r="D480" t="str">
            <v>'GOMAS ELASTICAS 100 GRS. No 120</v>
          </cell>
          <cell r="E480">
            <v>2263</v>
          </cell>
          <cell r="F480">
            <v>2</v>
          </cell>
        </row>
        <row r="481">
          <cell r="C481">
            <v>329864</v>
          </cell>
          <cell r="D481" t="str">
            <v>'PAPEL DE REGALO KRAFT NAVIDAD 70X150</v>
          </cell>
          <cell r="E481">
            <v>300</v>
          </cell>
          <cell r="F481">
            <v>1</v>
          </cell>
        </row>
        <row r="482">
          <cell r="C482">
            <v>324702</v>
          </cell>
          <cell r="D482" t="str">
            <v>'GAFAS LECTURA UMAY PASTA BICOLOR UNISEX</v>
          </cell>
          <cell r="E482">
            <v>3</v>
          </cell>
          <cell r="F482">
            <v>1</v>
          </cell>
        </row>
        <row r="483">
          <cell r="C483">
            <v>324750</v>
          </cell>
          <cell r="D483" t="str">
            <v>'BOLSITO BANDOLERA SHIAWASE</v>
          </cell>
          <cell r="E483">
            <v>105</v>
          </cell>
          <cell r="F483">
            <v>1</v>
          </cell>
        </row>
        <row r="484">
          <cell r="C484">
            <v>311245</v>
          </cell>
          <cell r="D484" t="str">
            <v>'CAJITA PARA BOLIGRAFOS AZUL / MARRON</v>
          </cell>
          <cell r="E484">
            <v>3492</v>
          </cell>
          <cell r="F484">
            <v>1</v>
          </cell>
        </row>
        <row r="485">
          <cell r="C485">
            <v>330452</v>
          </cell>
          <cell r="D485" t="str">
            <v>'MI PRIMERA COMUNION LIBRO FOTOS Y RECUERDOS NINO</v>
          </cell>
          <cell r="E485">
            <v>12</v>
          </cell>
          <cell r="F485">
            <v>1</v>
          </cell>
        </row>
        <row r="486">
          <cell r="C486">
            <v>380090</v>
          </cell>
          <cell r="D486" t="str">
            <v>'BOLIGRAFO BORO BORG VERDE</v>
          </cell>
          <cell r="E486">
            <v>12130</v>
          </cell>
          <cell r="F486">
            <v>2</v>
          </cell>
        </row>
        <row r="487">
          <cell r="C487">
            <v>328214</v>
          </cell>
          <cell r="D487" t="str">
            <v>'LMP CUALITY LED STANDARD 10W BL4 3000K</v>
          </cell>
          <cell r="E487">
            <v>258</v>
          </cell>
          <cell r="F487">
            <v>1</v>
          </cell>
        </row>
        <row r="488">
          <cell r="C488">
            <v>315460</v>
          </cell>
          <cell r="D488" t="str">
            <v>'ESTUCHE LUJO 2 PZAS LIBRO</v>
          </cell>
          <cell r="E488">
            <v>459</v>
          </cell>
          <cell r="F488">
            <v>1</v>
          </cell>
        </row>
        <row r="489">
          <cell r="C489">
            <v>303343</v>
          </cell>
          <cell r="D489" t="str">
            <v>'RELOJ PULSERA SPORT</v>
          </cell>
          <cell r="E489">
            <v>2880</v>
          </cell>
          <cell r="F489">
            <v>2</v>
          </cell>
        </row>
        <row r="490">
          <cell r="C490">
            <v>329818</v>
          </cell>
          <cell r="D490" t="str">
            <v>'BOLSA PAPEL CELULOSA FUCSIA M</v>
          </cell>
          <cell r="E490">
            <v>2100</v>
          </cell>
          <cell r="F490">
            <v>1</v>
          </cell>
        </row>
        <row r="491">
          <cell r="C491">
            <v>329834</v>
          </cell>
          <cell r="D491" t="str">
            <v>'BOLSA PAPEL CELULOSA NARANJA M</v>
          </cell>
          <cell r="E491">
            <v>2325</v>
          </cell>
          <cell r="F491">
            <v>1</v>
          </cell>
        </row>
        <row r="492">
          <cell r="C492">
            <v>761898</v>
          </cell>
          <cell r="D492" t="str">
            <v>'LMP OS ST8SP-0.6m-7.6W-830-EM</v>
          </cell>
          <cell r="E492">
            <v>20</v>
          </cell>
          <cell r="F492">
            <v>1</v>
          </cell>
        </row>
        <row r="493">
          <cell r="C493">
            <v>326588</v>
          </cell>
          <cell r="D493" t="str">
            <v>'PP SEPARADORES A 4 SET 6 EXTRA GRUESO 6 col</v>
          </cell>
          <cell r="E493">
            <v>6220</v>
          </cell>
          <cell r="F493">
            <v>2</v>
          </cell>
        </row>
        <row r="494">
          <cell r="C494">
            <v>619408</v>
          </cell>
          <cell r="D494" t="str">
            <v>'SOPORTE TELEFONO GIRATORIO GRIS</v>
          </cell>
          <cell r="E494">
            <v>56</v>
          </cell>
          <cell r="F494">
            <v>1</v>
          </cell>
        </row>
        <row r="495">
          <cell r="C495">
            <v>311196</v>
          </cell>
          <cell r="D495" t="str">
            <v>'PP DOSSIER PINZA PLASTICO LILA NEW PAPER</v>
          </cell>
          <cell r="E495">
            <v>234</v>
          </cell>
          <cell r="F495">
            <v>1</v>
          </cell>
        </row>
        <row r="496">
          <cell r="C496">
            <v>330311</v>
          </cell>
          <cell r="D496" t="str">
            <v>'LIBRETA GRAPADA PASTEL A5 48 H 90 GRS CUADRICULA</v>
          </cell>
          <cell r="E496">
            <v>11040</v>
          </cell>
          <cell r="F496">
            <v>4</v>
          </cell>
        </row>
        <row r="497">
          <cell r="C497">
            <v>736602</v>
          </cell>
          <cell r="D497" t="str">
            <v>'LMP OS LED STAR CL P FIL 25 non dim 2 5W 827 E14</v>
          </cell>
          <cell r="E497">
            <v>70</v>
          </cell>
          <cell r="F497">
            <v>1</v>
          </cell>
        </row>
        <row r="498">
          <cell r="C498">
            <v>329117</v>
          </cell>
          <cell r="D498" t="str">
            <v>'INGRAF DISPENSADOR DE GUIAS ADHESIVAS</v>
          </cell>
          <cell r="E498">
            <v>2400</v>
          </cell>
          <cell r="F498">
            <v>1</v>
          </cell>
        </row>
        <row r="499">
          <cell r="C499">
            <v>324957</v>
          </cell>
          <cell r="D499" t="str">
            <v>'CEBADOR CEGASA 65W 220 240 V</v>
          </cell>
          <cell r="E499">
            <v>20600</v>
          </cell>
          <cell r="F499">
            <v>1</v>
          </cell>
        </row>
        <row r="500">
          <cell r="C500">
            <v>770699</v>
          </cell>
          <cell r="D500" t="str">
            <v>'LMP OS PLANON R Frameless 1200X300 60W 830</v>
          </cell>
          <cell r="E500">
            <v>2</v>
          </cell>
          <cell r="F500">
            <v>1</v>
          </cell>
        </row>
        <row r="501">
          <cell r="C501">
            <v>323921</v>
          </cell>
          <cell r="D501" t="str">
            <v>'LIBRETA DOS EN UNO C GOMA HORIZONTAL 40 HOJAS 70</v>
          </cell>
          <cell r="E501">
            <v>359</v>
          </cell>
          <cell r="F501">
            <v>1</v>
          </cell>
        </row>
        <row r="502">
          <cell r="C502">
            <v>320947</v>
          </cell>
          <cell r="D502" t="str">
            <v>'MASILLA BAKAR MEDIO SOLVENTE TEKA TUBO 120Gr</v>
          </cell>
          <cell r="E502">
            <v>87</v>
          </cell>
          <cell r="F502">
            <v>1</v>
          </cell>
        </row>
        <row r="503">
          <cell r="C503">
            <v>313826</v>
          </cell>
          <cell r="D503" t="str">
            <v>'ROTULADOR PERM. S. 0,4 MM BISMARK AZUL</v>
          </cell>
          <cell r="E503">
            <v>2010</v>
          </cell>
          <cell r="F503">
            <v>1</v>
          </cell>
        </row>
        <row r="504">
          <cell r="C504">
            <v>711987</v>
          </cell>
          <cell r="D504" t="str">
            <v>'LMP OS LED VELA 5,7W 40 CALIDA MATE E14 15000H BL</v>
          </cell>
          <cell r="E504">
            <v>54</v>
          </cell>
          <cell r="F504">
            <v>1</v>
          </cell>
        </row>
        <row r="505">
          <cell r="C505">
            <v>309256</v>
          </cell>
          <cell r="D505" t="str">
            <v>'SACAPUNTAS METAL 2 USOS</v>
          </cell>
          <cell r="E505">
            <v>24851</v>
          </cell>
          <cell r="F505">
            <v>3</v>
          </cell>
        </row>
        <row r="506">
          <cell r="C506">
            <v>318010</v>
          </cell>
          <cell r="D506" t="str">
            <v>'MAQUIINILLA DE AFEITAR BIC 1.SET 5 UDS.</v>
          </cell>
          <cell r="E506">
            <v>10601</v>
          </cell>
          <cell r="F506">
            <v>5</v>
          </cell>
        </row>
        <row r="507">
          <cell r="C507">
            <v>329610</v>
          </cell>
          <cell r="D507" t="str">
            <v>'PP CARPETA GOMAS Y SOLAPAS A4 C/KANGURO</v>
          </cell>
          <cell r="E507">
            <v>38352</v>
          </cell>
          <cell r="F507">
            <v>17</v>
          </cell>
        </row>
        <row r="508">
          <cell r="C508">
            <v>319169</v>
          </cell>
          <cell r="D508" t="str">
            <v>'PP CARPETA FUELLE NEW PAPER A4 NARANJA</v>
          </cell>
          <cell r="E508">
            <v>440</v>
          </cell>
          <cell r="F508">
            <v>2</v>
          </cell>
        </row>
        <row r="509">
          <cell r="C509">
            <v>552140</v>
          </cell>
          <cell r="D509" t="str">
            <v>'PP CARPETA GOMAS Y SOLAPAS BI-COLOR</v>
          </cell>
          <cell r="E509">
            <v>31320</v>
          </cell>
          <cell r="F509">
            <v>14</v>
          </cell>
        </row>
        <row r="510">
          <cell r="C510">
            <v>327539</v>
          </cell>
          <cell r="D510" t="str">
            <v>'LAPICEROS BISMARK KIDS GRAFITO HB NEON.6 UDS</v>
          </cell>
          <cell r="E510">
            <v>11905</v>
          </cell>
          <cell r="F510">
            <v>3</v>
          </cell>
        </row>
        <row r="511">
          <cell r="C511">
            <v>733847</v>
          </cell>
          <cell r="D511" t="str">
            <v>'LMP OS LED SUPERSTAR CL A FR 150 dim 21W 827 E27</v>
          </cell>
          <cell r="E511">
            <v>110</v>
          </cell>
          <cell r="F511">
            <v>1</v>
          </cell>
        </row>
        <row r="512">
          <cell r="C512">
            <v>301754</v>
          </cell>
          <cell r="D512" t="str">
            <v>'GOMAS ELASTICAS 100 GRS. No 150</v>
          </cell>
          <cell r="E512">
            <v>1781</v>
          </cell>
          <cell r="F512">
            <v>2</v>
          </cell>
        </row>
        <row r="513">
          <cell r="C513">
            <v>330461</v>
          </cell>
          <cell r="D513" t="str">
            <v>'MI PRIMERA COMUNION PORTATODO C MATERIAL NINO</v>
          </cell>
          <cell r="E513">
            <v>908</v>
          </cell>
          <cell r="F513">
            <v>3</v>
          </cell>
        </row>
        <row r="514">
          <cell r="C514">
            <v>329649</v>
          </cell>
          <cell r="D514" t="str">
            <v>'ALTAVOZ C/ VENTOSA WATER RESISTANT</v>
          </cell>
          <cell r="E514">
            <v>1646</v>
          </cell>
          <cell r="F514">
            <v>3</v>
          </cell>
        </row>
        <row r="515">
          <cell r="C515">
            <v>350760</v>
          </cell>
          <cell r="D515" t="str">
            <v>'CARPEBLOC MEDIT VENECIA A4 ANILLAS 35 D mm C RECA</v>
          </cell>
          <cell r="E515">
            <v>65</v>
          </cell>
          <cell r="F515">
            <v>2</v>
          </cell>
        </row>
        <row r="516">
          <cell r="C516">
            <v>329769</v>
          </cell>
          <cell r="D516" t="str">
            <v>'MINI CALENDARIO IMANTADO 2022 CON LAPICERO</v>
          </cell>
          <cell r="E516">
            <v>24</v>
          </cell>
          <cell r="F516">
            <v>1</v>
          </cell>
        </row>
        <row r="517">
          <cell r="C517">
            <v>350910</v>
          </cell>
          <cell r="D517" t="str">
            <v>'AGENDA ESCOLAR PASTEL 4 2D P CAS 21 22 T CA C G</v>
          </cell>
          <cell r="E517">
            <v>380</v>
          </cell>
          <cell r="F517">
            <v>2</v>
          </cell>
        </row>
        <row r="518">
          <cell r="C518">
            <v>320598</v>
          </cell>
          <cell r="D518" t="str">
            <v>'GOMAS ELASTICAS OFFICE CAJA 1 KG N 80</v>
          </cell>
          <cell r="E518">
            <v>498</v>
          </cell>
          <cell r="F518">
            <v>3</v>
          </cell>
        </row>
        <row r="519">
          <cell r="C519">
            <v>327031</v>
          </cell>
          <cell r="D519" t="str">
            <v>'LIENZO CANVAS PLANO 20X30 CM</v>
          </cell>
          <cell r="E519">
            <v>624</v>
          </cell>
          <cell r="F519">
            <v>2</v>
          </cell>
        </row>
        <row r="520">
          <cell r="C520">
            <v>323898</v>
          </cell>
          <cell r="D520" t="str">
            <v>'PP CARPETA 10 FUNDAS A4 COL SURT OPACA</v>
          </cell>
          <cell r="E520">
            <v>3328</v>
          </cell>
          <cell r="F520">
            <v>2</v>
          </cell>
        </row>
        <row r="521">
          <cell r="C521">
            <v>21475</v>
          </cell>
          <cell r="D521" t="str">
            <v>'PILA CEGASA LITIO BOTON CR2025 3V BT BLISTER</v>
          </cell>
          <cell r="E521">
            <v>6270</v>
          </cell>
          <cell r="F521">
            <v>2</v>
          </cell>
        </row>
        <row r="522">
          <cell r="C522">
            <v>325563</v>
          </cell>
          <cell r="D522" t="str">
            <v>'LMP CEGASA LED ESFERICA 7.5W-60W 806lm 2700k E14</v>
          </cell>
          <cell r="E522">
            <v>7506</v>
          </cell>
          <cell r="F522">
            <v>8</v>
          </cell>
        </row>
        <row r="523">
          <cell r="C523">
            <v>146</v>
          </cell>
          <cell r="D523" t="str">
            <v>'PILA CEGASA SUPER ALC. LR03 BLISTER 4 UDS.</v>
          </cell>
          <cell r="E523">
            <v>143316</v>
          </cell>
          <cell r="F523">
            <v>29</v>
          </cell>
        </row>
        <row r="524">
          <cell r="C524">
            <v>350724</v>
          </cell>
          <cell r="D524" t="str">
            <v>'CUADERNO DUO SURTIDOS A4 120 H MICROP TD</v>
          </cell>
          <cell r="E524">
            <v>2241</v>
          </cell>
          <cell r="F524">
            <v>6</v>
          </cell>
        </row>
        <row r="525">
          <cell r="C525" t="str">
            <v>ETI047</v>
          </cell>
          <cell r="D525" t="str">
            <v>'ETIQUETA ARCHIVADOR PVC F BISMARK AZUL 19048</v>
          </cell>
          <cell r="E525">
            <v>2000</v>
          </cell>
          <cell r="F525">
            <v>1</v>
          </cell>
        </row>
        <row r="526">
          <cell r="C526">
            <v>329364</v>
          </cell>
          <cell r="D526" t="str">
            <v>'PIZARRA NEGRA + 2 ROTULADORES TIZA +BORRADOR</v>
          </cell>
          <cell r="E526">
            <v>1588</v>
          </cell>
          <cell r="F526">
            <v>11</v>
          </cell>
        </row>
        <row r="527">
          <cell r="C527">
            <v>728447</v>
          </cell>
          <cell r="D527" t="str">
            <v>'LMP OS LED STAR CL STICK FR 60 non dim 8W 827 E2</v>
          </cell>
          <cell r="E527">
            <v>160</v>
          </cell>
          <cell r="F527">
            <v>1</v>
          </cell>
        </row>
        <row r="528">
          <cell r="C528">
            <v>753661</v>
          </cell>
          <cell r="D528" t="str">
            <v>'LMP OS LED SUPERSTAR PAR16 80dim 36░ 8W/840 GU</v>
          </cell>
          <cell r="E528">
            <v>69</v>
          </cell>
          <cell r="F528">
            <v>1</v>
          </cell>
        </row>
        <row r="529">
          <cell r="C529">
            <v>323818</v>
          </cell>
          <cell r="D529" t="str">
            <v>'PAMPY PORTARROLLOS CINTA ADHES. 33 M X 19 MM</v>
          </cell>
          <cell r="E529">
            <v>47461</v>
          </cell>
          <cell r="F529">
            <v>13</v>
          </cell>
        </row>
        <row r="530">
          <cell r="C530">
            <v>312140</v>
          </cell>
          <cell r="D530" t="str">
            <v>'PP CARPETA FUELLE 12 B. RECIBOS NEON</v>
          </cell>
          <cell r="E530">
            <v>1275</v>
          </cell>
          <cell r="F530">
            <v>2</v>
          </cell>
        </row>
        <row r="531">
          <cell r="C531">
            <v>301836</v>
          </cell>
          <cell r="D531" t="str">
            <v>'CUTTER GDE. BISMARK COL. SURT.</v>
          </cell>
          <cell r="E531">
            <v>38430</v>
          </cell>
          <cell r="F531">
            <v>4</v>
          </cell>
        </row>
        <row r="532">
          <cell r="C532">
            <v>327842</v>
          </cell>
          <cell r="D532" t="str">
            <v>'TEMPERA LIQUIDA 250 ML COLOR NEON PISTACHO</v>
          </cell>
          <cell r="E532">
            <v>976</v>
          </cell>
          <cell r="F532">
            <v>1</v>
          </cell>
        </row>
        <row r="533">
          <cell r="C533">
            <v>704174</v>
          </cell>
          <cell r="D533" t="str">
            <v>'LMP OS HALOGENA LINEAL 1000W 230V R7S</v>
          </cell>
          <cell r="E533">
            <v>14</v>
          </cell>
          <cell r="F533">
            <v>1</v>
          </cell>
        </row>
        <row r="534">
          <cell r="C534">
            <v>350964</v>
          </cell>
          <cell r="D534" t="str">
            <v>'AGENDA ESCOLAR BLACK 4 D/P CAS 22-23 T. PP</v>
          </cell>
          <cell r="E534">
            <v>2568</v>
          </cell>
          <cell r="F534">
            <v>4</v>
          </cell>
        </row>
        <row r="535">
          <cell r="C535">
            <v>325640</v>
          </cell>
          <cell r="D535" t="str">
            <v>'SPOT LIGHT LED CEGASA PLATA 6 3W 500LM 4000K</v>
          </cell>
          <cell r="E535">
            <v>57</v>
          </cell>
          <cell r="F535">
            <v>2</v>
          </cell>
        </row>
        <row r="536">
          <cell r="C536">
            <v>325559</v>
          </cell>
          <cell r="D536" t="str">
            <v>'LMP CEGASA LED R80 9 7W 835 LM E27 BL1 5000K</v>
          </cell>
          <cell r="E536">
            <v>1161</v>
          </cell>
          <cell r="F536">
            <v>5</v>
          </cell>
        </row>
        <row r="537">
          <cell r="C537">
            <v>326647</v>
          </cell>
          <cell r="D537" t="str">
            <v>'LMP LED SPAR ESFERICA 6W E14 5000K 490LM</v>
          </cell>
          <cell r="E537">
            <v>426</v>
          </cell>
          <cell r="F537">
            <v>2</v>
          </cell>
        </row>
        <row r="538">
          <cell r="C538">
            <v>326183</v>
          </cell>
          <cell r="D538" t="str">
            <v>'PAPEL SEDA DECORADO FOIL BOLSA 2 HOJAS 50x50 cm</v>
          </cell>
          <cell r="E538">
            <v>53597</v>
          </cell>
          <cell r="F538">
            <v>7</v>
          </cell>
        </row>
        <row r="539">
          <cell r="C539">
            <v>327952</v>
          </cell>
          <cell r="D539" t="str">
            <v>'PRIMERA COMUNION DIARIO NINA C/LENTEJUELAS Y BOLI</v>
          </cell>
          <cell r="E539">
            <v>49</v>
          </cell>
          <cell r="F539">
            <v>2</v>
          </cell>
        </row>
        <row r="540">
          <cell r="C540">
            <v>327658</v>
          </cell>
          <cell r="D540" t="str">
            <v>'LINESTRA CEGASA LED 2 POLOS 5W 5000K</v>
          </cell>
          <cell r="E540">
            <v>94</v>
          </cell>
          <cell r="F540">
            <v>1</v>
          </cell>
        </row>
        <row r="541">
          <cell r="C541">
            <v>328068</v>
          </cell>
          <cell r="D541" t="str">
            <v>'BISMARK CLIPS METALIZAD N 2. 32 MM.100 UDS. DO BL</v>
          </cell>
          <cell r="E541">
            <v>7644</v>
          </cell>
          <cell r="F541">
            <v>3</v>
          </cell>
        </row>
        <row r="542">
          <cell r="C542">
            <v>319710</v>
          </cell>
          <cell r="D542" t="str">
            <v>'AGUJAS DE MAPA FANTASIA CAJA 25 UDS.</v>
          </cell>
          <cell r="E542">
            <v>11556</v>
          </cell>
          <cell r="F542">
            <v>2</v>
          </cell>
        </row>
        <row r="543">
          <cell r="C543">
            <v>329826</v>
          </cell>
          <cell r="D543" t="str">
            <v>'BOLSA PAPEL CELULOSA ROJO M</v>
          </cell>
          <cell r="E543">
            <v>3250</v>
          </cell>
          <cell r="F543">
            <v>2</v>
          </cell>
        </row>
        <row r="544">
          <cell r="C544">
            <v>511753</v>
          </cell>
          <cell r="D544" t="str">
            <v>'PP DOSSIER UNERO A4 COLOR AZUL</v>
          </cell>
          <cell r="E544">
            <v>4600</v>
          </cell>
          <cell r="F544">
            <v>1</v>
          </cell>
        </row>
        <row r="545">
          <cell r="C545">
            <v>719719</v>
          </cell>
          <cell r="D545" t="str">
            <v>'LMP OS LED CL B FIL 40 non dim 4W 840 E14 PACK3</v>
          </cell>
          <cell r="E545">
            <v>20</v>
          </cell>
          <cell r="F545">
            <v>1</v>
          </cell>
        </row>
        <row r="546">
          <cell r="C546">
            <v>327992</v>
          </cell>
          <cell r="D546" t="str">
            <v>'LAMINA DE CORCHO A4 GROSOR 3 MM CON ADHESIVO</v>
          </cell>
          <cell r="E546">
            <v>2125</v>
          </cell>
          <cell r="F546">
            <v>2</v>
          </cell>
        </row>
        <row r="547">
          <cell r="C547">
            <v>280002</v>
          </cell>
          <cell r="D547" t="str">
            <v>'COMPRESOR ELECTRICO GOODYEAR GY 224D 2HP 24L</v>
          </cell>
          <cell r="E547">
            <v>4</v>
          </cell>
          <cell r="F547">
            <v>1</v>
          </cell>
        </row>
        <row r="548">
          <cell r="C548">
            <v>326253</v>
          </cell>
          <cell r="D548" t="str">
            <v>'BISMARK TALADRO 20 H. SHINY COLOR 6325</v>
          </cell>
          <cell r="E548">
            <v>3706</v>
          </cell>
          <cell r="F548">
            <v>7</v>
          </cell>
        </row>
        <row r="549">
          <cell r="C549">
            <v>329087</v>
          </cell>
          <cell r="D549" t="str">
            <v>'INGRAF GO PORTAMINAS AUTOMATICO C RECAMBIO 07 m</v>
          </cell>
          <cell r="E549">
            <v>4344</v>
          </cell>
          <cell r="F549">
            <v>1</v>
          </cell>
        </row>
        <row r="550">
          <cell r="C550">
            <v>323500</v>
          </cell>
          <cell r="D550" t="str">
            <v>'ADHESIVOS TELA PARA SCRAPBOOKING Y ROPA SET 4 UDS</v>
          </cell>
          <cell r="E550">
            <v>191</v>
          </cell>
          <cell r="F550">
            <v>1</v>
          </cell>
        </row>
        <row r="551">
          <cell r="C551">
            <v>328959</v>
          </cell>
          <cell r="D551" t="str">
            <v>'AURICULARES UMAY BLUETOOTH BUG SPORT</v>
          </cell>
          <cell r="E551">
            <v>207</v>
          </cell>
          <cell r="F551">
            <v>3</v>
          </cell>
        </row>
        <row r="552">
          <cell r="C552">
            <v>327639</v>
          </cell>
          <cell r="D552" t="str">
            <v>'CALCULADORA BISMARK CD-2720.12 DIGIT.4 CLR SRT.BL</v>
          </cell>
          <cell r="E552">
            <v>828</v>
          </cell>
          <cell r="F552">
            <v>2</v>
          </cell>
        </row>
        <row r="553">
          <cell r="C553">
            <v>328841</v>
          </cell>
          <cell r="D553" t="str">
            <v>'RATONCITO PEREZ LETRERO PUERTA</v>
          </cell>
          <cell r="E553">
            <v>6096</v>
          </cell>
          <cell r="F553">
            <v>1</v>
          </cell>
        </row>
        <row r="554">
          <cell r="C554">
            <v>328057</v>
          </cell>
          <cell r="D554" t="str">
            <v>'BOLSA PLEGABLE CAKES</v>
          </cell>
          <cell r="E554">
            <v>454</v>
          </cell>
          <cell r="F554">
            <v>1</v>
          </cell>
        </row>
        <row r="555">
          <cell r="C555">
            <v>320844</v>
          </cell>
          <cell r="D555" t="str">
            <v>'MASILLA REPARADORA PARA MADERA 300 GR HAYA</v>
          </cell>
          <cell r="E555">
            <v>35</v>
          </cell>
          <cell r="F555">
            <v>1</v>
          </cell>
        </row>
        <row r="556">
          <cell r="C556">
            <v>329256</v>
          </cell>
          <cell r="D556" t="str">
            <v>'SET ESCOLAR REGLA GAMER</v>
          </cell>
          <cell r="E556">
            <v>4880</v>
          </cell>
          <cell r="F556">
            <v>2</v>
          </cell>
        </row>
        <row r="557">
          <cell r="C557">
            <v>328037</v>
          </cell>
          <cell r="D557" t="str">
            <v>'SAFESCAN 155165 CABLE ACTUALIZACION DATOS</v>
          </cell>
          <cell r="E557">
            <v>3</v>
          </cell>
          <cell r="F557">
            <v>1</v>
          </cell>
        </row>
        <row r="558">
          <cell r="C558">
            <v>797629</v>
          </cell>
          <cell r="D558" t="str">
            <v>'LMP OS FLOOD LED 50W/4000K WT 100DEG IP65</v>
          </cell>
          <cell r="E558">
            <v>3</v>
          </cell>
          <cell r="F558">
            <v>1</v>
          </cell>
        </row>
        <row r="559">
          <cell r="C559">
            <v>325176</v>
          </cell>
          <cell r="D559" t="str">
            <v>'ROTULADORES BISMARK 24 UDS</v>
          </cell>
          <cell r="E559">
            <v>96</v>
          </cell>
          <cell r="F559">
            <v>1</v>
          </cell>
        </row>
        <row r="560">
          <cell r="C560">
            <v>326814</v>
          </cell>
          <cell r="D560" t="str">
            <v>'MOLDES NUMEROS PARA PLASTILINA 10 PIEZAS</v>
          </cell>
          <cell r="E560">
            <v>5473</v>
          </cell>
          <cell r="F560">
            <v>5</v>
          </cell>
        </row>
        <row r="561">
          <cell r="C561">
            <v>301727</v>
          </cell>
          <cell r="D561" t="str">
            <v>'TINTA TAMPON 180 CC.NEGRO</v>
          </cell>
          <cell r="E561">
            <v>141</v>
          </cell>
          <cell r="F561">
            <v>1</v>
          </cell>
        </row>
        <row r="562">
          <cell r="C562">
            <v>322452</v>
          </cell>
          <cell r="D562" t="str">
            <v>'DECORACION FIGURA LENTEJUELAS PARA ROPA</v>
          </cell>
          <cell r="E562">
            <v>60</v>
          </cell>
          <cell r="F562">
            <v>1</v>
          </cell>
        </row>
        <row r="563">
          <cell r="C563">
            <v>322264</v>
          </cell>
          <cell r="D563" t="str">
            <v>'BOLIGRAFO BISMARK C FLEXOMETRO</v>
          </cell>
          <cell r="E563">
            <v>13380</v>
          </cell>
          <cell r="F563">
            <v>2</v>
          </cell>
        </row>
        <row r="564">
          <cell r="C564">
            <v>758074</v>
          </cell>
          <cell r="D564" t="str">
            <v>'LMP OS LED DICROICA PAR16 36 4 3W 50 CALIDAGU10</v>
          </cell>
          <cell r="E564">
            <v>10</v>
          </cell>
          <cell r="F564">
            <v>1</v>
          </cell>
        </row>
        <row r="565">
          <cell r="C565">
            <v>327224</v>
          </cell>
          <cell r="D565" t="str">
            <v>'POSITIVE GIRLS MALETIN ESCOLAR CON CIERRE</v>
          </cell>
          <cell r="E565">
            <v>12</v>
          </cell>
          <cell r="F565">
            <v>1</v>
          </cell>
        </row>
        <row r="566">
          <cell r="C566">
            <v>328451</v>
          </cell>
          <cell r="D566" t="str">
            <v>'REAL MADRID SET 2 CINTAS CORRECTORAS 12 MTS</v>
          </cell>
          <cell r="E566">
            <v>18228</v>
          </cell>
          <cell r="F566">
            <v>6</v>
          </cell>
        </row>
        <row r="567">
          <cell r="C567">
            <v>329787</v>
          </cell>
          <cell r="D567" t="str">
            <v>'CAPAZO PLAYA YUTE DECORACION BORLAS ISLA CANELA</v>
          </cell>
          <cell r="E567">
            <v>244</v>
          </cell>
          <cell r="F567">
            <v>3</v>
          </cell>
        </row>
        <row r="568">
          <cell r="C568">
            <v>323981</v>
          </cell>
          <cell r="D568" t="str">
            <v>'BANDERITAS MARCAPAGINAS CON CLIP PARA SCRAPBOOK</v>
          </cell>
          <cell r="E568">
            <v>240</v>
          </cell>
          <cell r="F568">
            <v>1</v>
          </cell>
        </row>
        <row r="569">
          <cell r="C569">
            <v>350918</v>
          </cell>
          <cell r="D569" t="str">
            <v>'AGENDA ESCOLAR PROFESORADO A4 S/V CAT 21-22</v>
          </cell>
          <cell r="E569">
            <v>18</v>
          </cell>
          <cell r="F569">
            <v>2</v>
          </cell>
        </row>
        <row r="570">
          <cell r="C570">
            <v>329720</v>
          </cell>
          <cell r="D570" t="str">
            <v>'CARPETA CARTON A4 4AM-35 NEGRO</v>
          </cell>
          <cell r="E570">
            <v>290</v>
          </cell>
          <cell r="F570">
            <v>2</v>
          </cell>
        </row>
        <row r="571">
          <cell r="C571">
            <v>732079</v>
          </cell>
          <cell r="D571" t="str">
            <v>'LMP OS LED PIN 30 non-dim XW/827 GY6.35</v>
          </cell>
          <cell r="E571">
            <v>20</v>
          </cell>
          <cell r="F571">
            <v>1</v>
          </cell>
        </row>
        <row r="572">
          <cell r="C572" t="str">
            <v>31810P</v>
          </cell>
          <cell r="D572" t="str">
            <v>'PLACA ARCHIVADOR A Z BISMARK CARTON A4</v>
          </cell>
          <cell r="E572">
            <v>1132</v>
          </cell>
          <cell r="F572">
            <v>1</v>
          </cell>
        </row>
        <row r="573">
          <cell r="C573">
            <v>327675</v>
          </cell>
          <cell r="D573" t="str">
            <v>'CAFETERA ESPRESSO SOLAC SQUISSITA 20 BARS CE4501</v>
          </cell>
          <cell r="E573">
            <v>1</v>
          </cell>
          <cell r="F573">
            <v>1</v>
          </cell>
        </row>
        <row r="574">
          <cell r="C574">
            <v>329250</v>
          </cell>
          <cell r="D574" t="str">
            <v>'DIARIO C/ CANDADO Y BOLIGRAFO TUTTI-FRUTTI</v>
          </cell>
          <cell r="E574">
            <v>24</v>
          </cell>
          <cell r="F574">
            <v>1</v>
          </cell>
        </row>
        <row r="575">
          <cell r="C575">
            <v>324496</v>
          </cell>
          <cell r="D575" t="str">
            <v>'DEPILADORA SOLAC CERA CALIENTE CAREPIL DC7501</v>
          </cell>
          <cell r="E575">
            <v>7</v>
          </cell>
          <cell r="F575">
            <v>1</v>
          </cell>
        </row>
        <row r="576">
          <cell r="C576">
            <v>324771</v>
          </cell>
          <cell r="D576" t="str">
            <v>'PLANCHA VAPOR SOLAC OPTIMA 2 0 2400W PV2013</v>
          </cell>
          <cell r="E576">
            <v>1</v>
          </cell>
          <cell r="F576">
            <v>1</v>
          </cell>
        </row>
        <row r="577">
          <cell r="C577">
            <v>328126</v>
          </cell>
          <cell r="D577" t="str">
            <v>'FUNDA TABLET SMART C DOBLE CREMALLERA 20X25 CM</v>
          </cell>
          <cell r="E577">
            <v>328</v>
          </cell>
          <cell r="F577">
            <v>1</v>
          </cell>
        </row>
        <row r="578">
          <cell r="C578">
            <v>318109</v>
          </cell>
          <cell r="D578" t="str">
            <v>'TIJERA OFICINA 8 DECORADA BAT</v>
          </cell>
          <cell r="E578">
            <v>6468</v>
          </cell>
          <cell r="F578">
            <v>3</v>
          </cell>
        </row>
        <row r="579">
          <cell r="C579">
            <v>326294</v>
          </cell>
          <cell r="D579" t="str">
            <v>'EXPOSITOR CEGASA CARTON BALDAS</v>
          </cell>
          <cell r="E579">
            <v>23</v>
          </cell>
          <cell r="F579">
            <v>1</v>
          </cell>
        </row>
        <row r="580">
          <cell r="C580">
            <v>742310</v>
          </cell>
          <cell r="D580" t="str">
            <v>'LMP OS HALOTRONIC HTM 70 230 240</v>
          </cell>
          <cell r="E580">
            <v>15</v>
          </cell>
          <cell r="F580">
            <v>1</v>
          </cell>
        </row>
        <row r="581">
          <cell r="C581">
            <v>731539</v>
          </cell>
          <cell r="D581" t="str">
            <v>'LMP OS PARATHOM DIM MR16 20 dim 36░ 3,4W/940 G3</v>
          </cell>
          <cell r="E581">
            <v>10</v>
          </cell>
          <cell r="F581">
            <v>1</v>
          </cell>
        </row>
        <row r="582">
          <cell r="C582">
            <v>755155</v>
          </cell>
          <cell r="D582" t="str">
            <v>'LMP OS LED VALUE PAR16 50 non dim 36 4 3W/840</v>
          </cell>
          <cell r="E582">
            <v>10</v>
          </cell>
          <cell r="F582">
            <v>1</v>
          </cell>
        </row>
        <row r="583">
          <cell r="C583">
            <v>327657</v>
          </cell>
          <cell r="D583" t="str">
            <v>'LINESTRA CEGASA LED 2 POLOS 5W 2700K</v>
          </cell>
          <cell r="E583">
            <v>82</v>
          </cell>
          <cell r="F583">
            <v>1</v>
          </cell>
        </row>
        <row r="584">
          <cell r="C584">
            <v>104922</v>
          </cell>
          <cell r="D584" t="str">
            <v>'LAMP LANTA AHO E27 11 W CJ1 FRIA 8000</v>
          </cell>
          <cell r="E584">
            <v>144</v>
          </cell>
          <cell r="F584">
            <v>1</v>
          </cell>
        </row>
        <row r="585">
          <cell r="C585">
            <v>323931</v>
          </cell>
          <cell r="D585" t="str">
            <v>'BOTONES ADHESIVOS PARA SCRAPBOOKING</v>
          </cell>
          <cell r="E585">
            <v>432</v>
          </cell>
          <cell r="F585">
            <v>1</v>
          </cell>
        </row>
        <row r="586">
          <cell r="C586">
            <v>731814</v>
          </cell>
          <cell r="D586" t="str">
            <v>'LMP OS ENDURA STYLE UpDown 12W DG</v>
          </cell>
          <cell r="E586">
            <v>2</v>
          </cell>
          <cell r="F586">
            <v>1</v>
          </cell>
        </row>
        <row r="587">
          <cell r="C587">
            <v>325169</v>
          </cell>
          <cell r="D587" t="str">
            <v>'CAJA BAUL DECORADA VINTAGE</v>
          </cell>
          <cell r="E587">
            <v>852</v>
          </cell>
          <cell r="F587">
            <v>2</v>
          </cell>
        </row>
        <row r="588">
          <cell r="C588">
            <v>325617</v>
          </cell>
          <cell r="D588" t="str">
            <v>'MINI LIBRETA UNICORNIO CBOLIGRAFO 100 H 70 GR</v>
          </cell>
          <cell r="E588">
            <v>216</v>
          </cell>
          <cell r="F588">
            <v>1</v>
          </cell>
        </row>
        <row r="589">
          <cell r="C589">
            <v>326674</v>
          </cell>
          <cell r="D589" t="str">
            <v>'GOMA BORRAR + AFILALAPIZ IRIS VIVO 4 COL.PASTE BL</v>
          </cell>
          <cell r="E589">
            <v>60</v>
          </cell>
          <cell r="F589">
            <v>1</v>
          </cell>
        </row>
        <row r="590">
          <cell r="C590">
            <v>104221</v>
          </cell>
          <cell r="D590" t="str">
            <v>'CAFETERA ESPRESSO MONOD. SOLAC FREECOFEE CE4410</v>
          </cell>
          <cell r="E590">
            <v>1</v>
          </cell>
          <cell r="F590">
            <v>1</v>
          </cell>
        </row>
        <row r="591">
          <cell r="C591">
            <v>737326</v>
          </cell>
          <cell r="D591" t="str">
            <v>'LMP OS LED SUPERSTAR CL A GL FR 150 dim 18W/827</v>
          </cell>
          <cell r="E591">
            <v>100</v>
          </cell>
          <cell r="F591">
            <v>1</v>
          </cell>
        </row>
        <row r="592">
          <cell r="C592">
            <v>260355</v>
          </cell>
          <cell r="D592" t="str">
            <v>'MECANISMO PALANCA 55MM 1 CALIDAD 4,2</v>
          </cell>
          <cell r="E592">
            <v>30000</v>
          </cell>
          <cell r="F592">
            <v>5</v>
          </cell>
        </row>
        <row r="593">
          <cell r="C593">
            <v>106046</v>
          </cell>
          <cell r="D593" t="str">
            <v>'ACCESORIOS ASPIRADOR ROBOT SOLAC AD3510</v>
          </cell>
          <cell r="E593">
            <v>3</v>
          </cell>
          <cell r="F593">
            <v>1</v>
          </cell>
        </row>
        <row r="594">
          <cell r="C594">
            <v>280030</v>
          </cell>
          <cell r="D594" t="str">
            <v>'ALARMA MARCHA GOODYEAR ATR- MULTI VOLTAJE 97dB</v>
          </cell>
          <cell r="E594">
            <v>49</v>
          </cell>
          <cell r="F594">
            <v>1</v>
          </cell>
        </row>
        <row r="595">
          <cell r="C595">
            <v>329872</v>
          </cell>
          <cell r="D595" t="str">
            <v>'LIMPIAD VAPOR SOLAC LV1350 STEAM CLEANER DETEá</v>
          </cell>
          <cell r="E595">
            <v>5</v>
          </cell>
          <cell r="F595">
            <v>1</v>
          </cell>
        </row>
        <row r="596">
          <cell r="C596">
            <v>311961</v>
          </cell>
          <cell r="D596" t="str">
            <v>'TIJERA ESCOLAR 5,5 NEW</v>
          </cell>
          <cell r="E596">
            <v>6552</v>
          </cell>
          <cell r="F596">
            <v>2</v>
          </cell>
        </row>
        <row r="597">
          <cell r="C597">
            <v>768388</v>
          </cell>
          <cell r="D597" t="str">
            <v>'LMP OS Linear LED Turn 357mm 3000K</v>
          </cell>
          <cell r="E597">
            <v>10</v>
          </cell>
          <cell r="F597">
            <v>1</v>
          </cell>
        </row>
        <row r="598">
          <cell r="C598">
            <v>280006</v>
          </cell>
          <cell r="D598" t="str">
            <v>'HIDROLIMPIADORA GASOLINA GOODYEAR GY 3000PW</v>
          </cell>
          <cell r="E598">
            <v>2</v>
          </cell>
          <cell r="F598">
            <v>1</v>
          </cell>
        </row>
        <row r="599">
          <cell r="C599">
            <v>323043</v>
          </cell>
          <cell r="D599" t="str">
            <v>'TABLERO CREA Y DECORA TU NOMBRE</v>
          </cell>
          <cell r="E599">
            <v>621</v>
          </cell>
          <cell r="F599">
            <v>1</v>
          </cell>
        </row>
        <row r="600">
          <cell r="C600">
            <v>797681</v>
          </cell>
          <cell r="D600" t="str">
            <v>'LMP OS FLOOD LED 90W/4000K BK 100DEG IP65</v>
          </cell>
          <cell r="E600">
            <v>13</v>
          </cell>
          <cell r="F600">
            <v>1</v>
          </cell>
        </row>
        <row r="601">
          <cell r="C601">
            <v>328176</v>
          </cell>
          <cell r="D601" t="str">
            <v>'EXP CEGASA CARTON/ 16 GANCHOS CATALAN</v>
          </cell>
          <cell r="E601">
            <v>520</v>
          </cell>
          <cell r="F601">
            <v>29</v>
          </cell>
        </row>
        <row r="602">
          <cell r="C602">
            <v>327901</v>
          </cell>
          <cell r="D602" t="str">
            <v>'EXPOSITOR ORGANIZADOR DE PINCELES</v>
          </cell>
          <cell r="E602">
            <v>6</v>
          </cell>
          <cell r="F602">
            <v>1</v>
          </cell>
        </row>
        <row r="603">
          <cell r="C603">
            <v>320843</v>
          </cell>
          <cell r="D603" t="str">
            <v>'MASILLA REPARADORA PARA MADERA 300 GR CEREZO</v>
          </cell>
          <cell r="E603">
            <v>260</v>
          </cell>
          <cell r="F603">
            <v>1</v>
          </cell>
        </row>
        <row r="604">
          <cell r="C604">
            <v>324567</v>
          </cell>
          <cell r="D604" t="str">
            <v>'DESCOM BOLIGRAFO E AZUL</v>
          </cell>
          <cell r="E604">
            <v>6900</v>
          </cell>
          <cell r="F604">
            <v>1</v>
          </cell>
        </row>
        <row r="605">
          <cell r="C605">
            <v>787662</v>
          </cell>
          <cell r="D605" t="str">
            <v>'LMP OS PARATHOM CL B GL FR 25 non-dim 2,5W/827 E</v>
          </cell>
          <cell r="E605">
            <v>10</v>
          </cell>
          <cell r="F605">
            <v>1</v>
          </cell>
        </row>
        <row r="606">
          <cell r="C606">
            <v>312368</v>
          </cell>
          <cell r="D606" t="str">
            <v>'BLISTER 3 BOLIG. GEL PASTEL MINI C/LLAVERO (P)</v>
          </cell>
          <cell r="E606">
            <v>1759</v>
          </cell>
          <cell r="F606">
            <v>1</v>
          </cell>
        </row>
        <row r="607">
          <cell r="C607">
            <v>380379</v>
          </cell>
          <cell r="D607" t="str">
            <v>'BOLIGRAFO IB15N NIQUELADO</v>
          </cell>
          <cell r="E607">
            <v>600</v>
          </cell>
          <cell r="F607">
            <v>1</v>
          </cell>
        </row>
        <row r="608">
          <cell r="C608">
            <v>321186</v>
          </cell>
          <cell r="D608" t="str">
            <v>'OFFICE CLUB GOMA PLASTICA NEGRA</v>
          </cell>
          <cell r="E608">
            <v>7492</v>
          </cell>
          <cell r="F608">
            <v>1</v>
          </cell>
        </row>
        <row r="609">
          <cell r="C609">
            <v>304513</v>
          </cell>
          <cell r="D609" t="str">
            <v>'BLISTER PEGAMENTO BARRA+LIQUIDO TUBO</v>
          </cell>
          <cell r="E609">
            <v>8064</v>
          </cell>
          <cell r="F609">
            <v>4</v>
          </cell>
        </row>
        <row r="610">
          <cell r="C610">
            <v>4507</v>
          </cell>
          <cell r="D610" t="str">
            <v>'GUANTES CEGASA FLOCADO ROSA GR 8 8 5</v>
          </cell>
          <cell r="E610">
            <v>1784</v>
          </cell>
          <cell r="F610">
            <v>1</v>
          </cell>
        </row>
        <row r="611">
          <cell r="C611">
            <v>313871</v>
          </cell>
          <cell r="D611" t="str">
            <v>'BOLSA REGALO NAVIDAD C/ TARJETA GDE.</v>
          </cell>
          <cell r="E611">
            <v>1644</v>
          </cell>
          <cell r="F611">
            <v>1</v>
          </cell>
        </row>
        <row r="612">
          <cell r="C612">
            <v>4506</v>
          </cell>
          <cell r="D612" t="str">
            <v>'GUANTES CEGASA FLOCADO ROSA MD 7 7 5</v>
          </cell>
          <cell r="E612">
            <v>3310</v>
          </cell>
          <cell r="F612">
            <v>1</v>
          </cell>
        </row>
        <row r="613">
          <cell r="C613">
            <v>304011</v>
          </cell>
          <cell r="D613" t="str">
            <v>'ADORNO CESTA C/OSO</v>
          </cell>
          <cell r="E613">
            <v>156</v>
          </cell>
          <cell r="F613">
            <v>1</v>
          </cell>
        </row>
        <row r="614">
          <cell r="C614">
            <v>300727</v>
          </cell>
          <cell r="D614" t="str">
            <v>'ESTUCHE 2 PZAS. GRIS</v>
          </cell>
          <cell r="E614">
            <v>1000</v>
          </cell>
          <cell r="F614">
            <v>1</v>
          </cell>
        </row>
        <row r="615">
          <cell r="C615">
            <v>304865</v>
          </cell>
          <cell r="D615" t="str">
            <v>'MISTER BISMARK BOLIGRAFO NEGRO/ORO C/EST. GUAFLEX</v>
          </cell>
          <cell r="E615">
            <v>158</v>
          </cell>
          <cell r="F615">
            <v>1</v>
          </cell>
        </row>
        <row r="616">
          <cell r="C616" t="str">
            <v>ETI038</v>
          </cell>
          <cell r="D616" t="str">
            <v>'ETIQUETA ARCHIVADOR CARTON A4 BISMARK NARANJA</v>
          </cell>
          <cell r="E616">
            <v>2200</v>
          </cell>
          <cell r="F616">
            <v>1</v>
          </cell>
        </row>
        <row r="617">
          <cell r="C617">
            <v>325900</v>
          </cell>
          <cell r="D617" t="str">
            <v>'PILA CEGASA ALKALINE LR03 BLISTER 4 UDS</v>
          </cell>
          <cell r="E617">
            <v>80496</v>
          </cell>
          <cell r="F617">
            <v>13</v>
          </cell>
        </row>
        <row r="618">
          <cell r="C618">
            <v>324206</v>
          </cell>
          <cell r="D618" t="str">
            <v>'BOLSA PP TRANSPARENTE COLORES GRANDE</v>
          </cell>
          <cell r="E618">
            <v>4572</v>
          </cell>
          <cell r="F618">
            <v>2</v>
          </cell>
        </row>
        <row r="619">
          <cell r="C619">
            <v>4513</v>
          </cell>
          <cell r="D619" t="str">
            <v>'GUANTES CEGASA FLOCADO DIAMANTE BICOLOR EXT.GR (9-</v>
          </cell>
          <cell r="E619">
            <v>19400</v>
          </cell>
          <cell r="F619">
            <v>5</v>
          </cell>
        </row>
        <row r="620">
          <cell r="C620">
            <v>303987</v>
          </cell>
          <cell r="D620" t="str">
            <v>'FLAUTA PLASTICO</v>
          </cell>
          <cell r="E620">
            <v>12995</v>
          </cell>
          <cell r="F620">
            <v>6</v>
          </cell>
        </row>
        <row r="621">
          <cell r="C621">
            <v>104099</v>
          </cell>
          <cell r="D621" t="str">
            <v>'LMP CEGASA N. CLAS. VELA 28 W 2A E14 BL1</v>
          </cell>
          <cell r="E621">
            <v>17330</v>
          </cell>
          <cell r="F621">
            <v>12</v>
          </cell>
        </row>
        <row r="622">
          <cell r="C622" t="str">
            <v>BICNEG</v>
          </cell>
          <cell r="D622" t="str">
            <v>'BOLSITA PARA BIC NEGRO 2 UDS</v>
          </cell>
          <cell r="E622">
            <v>38975</v>
          </cell>
          <cell r="F622">
            <v>2</v>
          </cell>
        </row>
        <row r="623">
          <cell r="C623">
            <v>328953</v>
          </cell>
          <cell r="D623" t="str">
            <v>'PLASTILINA CUBO 12 COLORES C 3 MOLDES</v>
          </cell>
          <cell r="E623">
            <v>4992</v>
          </cell>
          <cell r="F623">
            <v>5</v>
          </cell>
        </row>
        <row r="624">
          <cell r="C624">
            <v>712568</v>
          </cell>
          <cell r="D624" t="str">
            <v>'LMP OS LED STAR PAR16 50 non-dim 36 4,3W/827 G</v>
          </cell>
          <cell r="E624">
            <v>392</v>
          </cell>
          <cell r="F624">
            <v>3</v>
          </cell>
        </row>
        <row r="625">
          <cell r="C625">
            <v>324222</v>
          </cell>
          <cell r="D625" t="str">
            <v>'TACO ADHESIVO NEON 76X76 mm 450 H</v>
          </cell>
          <cell r="E625">
            <v>26378</v>
          </cell>
          <cell r="F625">
            <v>11</v>
          </cell>
        </row>
        <row r="626">
          <cell r="C626">
            <v>324175</v>
          </cell>
          <cell r="D626" t="str">
            <v>'NECESER PLAYA BOHO C ASA</v>
          </cell>
          <cell r="E626">
            <v>89</v>
          </cell>
          <cell r="F626">
            <v>1</v>
          </cell>
        </row>
        <row r="627">
          <cell r="C627">
            <v>326778</v>
          </cell>
          <cell r="D627" t="str">
            <v>'ROTULADOR FLUORESCENTE STAEDTLER 364 1 AMARILLO</v>
          </cell>
          <cell r="E627">
            <v>440</v>
          </cell>
          <cell r="F627">
            <v>1</v>
          </cell>
        </row>
        <row r="628">
          <cell r="C628">
            <v>314611</v>
          </cell>
          <cell r="D628" t="str">
            <v>'BOLSA ACOLCHADA No 14 180 X 265 MM.</v>
          </cell>
          <cell r="E628">
            <v>23090</v>
          </cell>
          <cell r="F628">
            <v>9</v>
          </cell>
        </row>
        <row r="629">
          <cell r="C629">
            <v>708171</v>
          </cell>
          <cell r="D629" t="str">
            <v>'LMP OS Vintage 1906 LED CL TubularFIL GOLD 20 n</v>
          </cell>
          <cell r="E629">
            <v>16</v>
          </cell>
          <cell r="F629">
            <v>1</v>
          </cell>
        </row>
        <row r="630">
          <cell r="C630">
            <v>321399</v>
          </cell>
          <cell r="D630" t="str">
            <v>'PORTAMINAS BISMARK C MINAS 0.5 mm</v>
          </cell>
          <cell r="E630">
            <v>22785</v>
          </cell>
          <cell r="F630">
            <v>6</v>
          </cell>
        </row>
        <row r="631">
          <cell r="C631">
            <v>742221</v>
          </cell>
          <cell r="D631" t="str">
            <v>'LMP OS DULUX T/E PLUS 4 PINES 18W/840 GX24q 2</v>
          </cell>
          <cell r="E631">
            <v>10</v>
          </cell>
          <cell r="F631">
            <v>1</v>
          </cell>
        </row>
        <row r="632">
          <cell r="C632">
            <v>4512</v>
          </cell>
          <cell r="D632" t="str">
            <v>'GUANTES CEGASA FLOCADO DIAMANTE BICOLOR GR 8 8.5</v>
          </cell>
          <cell r="E632">
            <v>41560</v>
          </cell>
          <cell r="F632">
            <v>10</v>
          </cell>
        </row>
        <row r="633">
          <cell r="C633" t="str">
            <v>PROM85</v>
          </cell>
          <cell r="D633" t="str">
            <v>'ALTAVOZ CON ALEXA AMAZON ECHO DOT 4 GEN</v>
          </cell>
          <cell r="E633">
            <v>25</v>
          </cell>
          <cell r="F633">
            <v>1</v>
          </cell>
        </row>
        <row r="634">
          <cell r="C634">
            <v>324886</v>
          </cell>
          <cell r="D634" t="str">
            <v>'LMP CEGASA LED STD 15 120W 2000 LM E27 FRIA 5000K</v>
          </cell>
          <cell r="E634">
            <v>780</v>
          </cell>
          <cell r="F634">
            <v>3</v>
          </cell>
        </row>
        <row r="635">
          <cell r="C635">
            <v>101281</v>
          </cell>
          <cell r="D635" t="str">
            <v>'PILA CEGASA ALC. LR03 EVOLUTION BLISTER 8 UDS.</v>
          </cell>
          <cell r="E635">
            <v>1912</v>
          </cell>
          <cell r="F635">
            <v>2</v>
          </cell>
        </row>
        <row r="636">
          <cell r="C636">
            <v>328376</v>
          </cell>
          <cell r="D636" t="str">
            <v>'MARCADOR FLUORESCENTE DOBLE PUNTA VEN FIN 3 UDS</v>
          </cell>
          <cell r="E636">
            <v>10215</v>
          </cell>
          <cell r="F636">
            <v>3</v>
          </cell>
        </row>
        <row r="637">
          <cell r="C637">
            <v>326666</v>
          </cell>
          <cell r="D637" t="str">
            <v>'GAFAS LECTURA UMAY UNISEX ELEGANCE 1 50</v>
          </cell>
          <cell r="E637">
            <v>96</v>
          </cell>
          <cell r="F637">
            <v>1</v>
          </cell>
        </row>
        <row r="638">
          <cell r="C638">
            <v>329717</v>
          </cell>
          <cell r="D638" t="str">
            <v>'LLAVERO PORTA FOTOS 2 UND</v>
          </cell>
          <cell r="E638">
            <v>1968</v>
          </cell>
          <cell r="F638">
            <v>1</v>
          </cell>
        </row>
        <row r="639">
          <cell r="C639">
            <v>305582</v>
          </cell>
          <cell r="D639" t="str">
            <v>'ATRIL ORDENADOR</v>
          </cell>
          <cell r="E639">
            <v>64</v>
          </cell>
          <cell r="F639">
            <v>1</v>
          </cell>
        </row>
        <row r="640">
          <cell r="C640">
            <v>327890</v>
          </cell>
          <cell r="D640" t="str">
            <v>'ROTULADOR FLUORESCENTE BLISTER 1 UDS BISMARK NARAN</v>
          </cell>
          <cell r="E640">
            <v>2352</v>
          </cell>
          <cell r="F640">
            <v>1</v>
          </cell>
        </row>
        <row r="641">
          <cell r="C641">
            <v>317436</v>
          </cell>
          <cell r="D641" t="str">
            <v>'SET 2 CALCULADORAS 8 DIGIT C 30</v>
          </cell>
          <cell r="E641">
            <v>2362</v>
          </cell>
          <cell r="F641">
            <v>4</v>
          </cell>
        </row>
        <row r="642">
          <cell r="C642">
            <v>766667</v>
          </cell>
          <cell r="D642" t="str">
            <v>'LMP OS LED POWER BATTEN 1.2 50W/840</v>
          </cell>
          <cell r="E642">
            <v>17</v>
          </cell>
          <cell r="F642">
            <v>2</v>
          </cell>
        </row>
        <row r="643">
          <cell r="C643">
            <v>350963</v>
          </cell>
          <cell r="D643" t="str">
            <v>'AGENDA ESCOLAR DRAFT 4 D/P CAS 22-23 T. CAR C/GOM</v>
          </cell>
          <cell r="E643">
            <v>4656</v>
          </cell>
          <cell r="F643">
            <v>7</v>
          </cell>
        </row>
        <row r="644">
          <cell r="C644">
            <v>327760</v>
          </cell>
          <cell r="D644" t="str">
            <v>'FUNDA FLAUTA C/ ASA DO-RE-MI</v>
          </cell>
          <cell r="E644">
            <v>4873</v>
          </cell>
          <cell r="F644">
            <v>7</v>
          </cell>
        </row>
        <row r="645">
          <cell r="C645">
            <v>327459</v>
          </cell>
          <cell r="D645" t="str">
            <v>'LLAVERO HELADO POMPOM</v>
          </cell>
          <cell r="E645">
            <v>3216</v>
          </cell>
          <cell r="F645">
            <v>3</v>
          </cell>
        </row>
        <row r="646">
          <cell r="C646">
            <v>329528</v>
          </cell>
          <cell r="D646" t="str">
            <v>'UNIVERSITY CARPEBLOCK A4 100 HOJAS SOBRE SEPARAD</v>
          </cell>
          <cell r="E646">
            <v>4902</v>
          </cell>
          <cell r="F646">
            <v>26</v>
          </cell>
        </row>
        <row r="647">
          <cell r="C647">
            <v>317585</v>
          </cell>
          <cell r="D647" t="str">
            <v>'MANAGER PP CARPETA 20 FUNDAS A4</v>
          </cell>
          <cell r="E647">
            <v>3008</v>
          </cell>
          <cell r="F647">
            <v>4</v>
          </cell>
        </row>
        <row r="648">
          <cell r="C648">
            <v>330250</v>
          </cell>
          <cell r="D648" t="str">
            <v>'ROTULADORES INFANTILES PUNTA REDONDA 12 COLORES</v>
          </cell>
          <cell r="E648">
            <v>2628</v>
          </cell>
          <cell r="F648">
            <v>3</v>
          </cell>
        </row>
        <row r="649">
          <cell r="C649">
            <v>325120</v>
          </cell>
          <cell r="D649" t="str">
            <v>'GOMA BORRAR + AFILALAPIZ IRIS CONO 4 COLORES</v>
          </cell>
          <cell r="E649">
            <v>4464</v>
          </cell>
          <cell r="F649">
            <v>2</v>
          </cell>
        </row>
        <row r="650">
          <cell r="C650">
            <v>328442</v>
          </cell>
          <cell r="D650" t="str">
            <v>'REAL MADRID PORTATODO RECTANGULAR 3 CREMALLERAS</v>
          </cell>
          <cell r="E650">
            <v>512</v>
          </cell>
          <cell r="F650">
            <v>2</v>
          </cell>
        </row>
        <row r="651">
          <cell r="C651">
            <v>314303</v>
          </cell>
          <cell r="D651" t="str">
            <v>'REGLA ALUMINIO 50 CM</v>
          </cell>
          <cell r="E651">
            <v>3960</v>
          </cell>
          <cell r="F651">
            <v>1</v>
          </cell>
        </row>
        <row r="652">
          <cell r="C652">
            <v>350176</v>
          </cell>
          <cell r="D652" t="str">
            <v>'CUADERNOS CARTONE 4 CUAD 4 4 AP 100H 54009 A</v>
          </cell>
          <cell r="E652">
            <v>364</v>
          </cell>
          <cell r="F652">
            <v>1</v>
          </cell>
        </row>
        <row r="653">
          <cell r="C653">
            <v>330097</v>
          </cell>
          <cell r="D653" t="str">
            <v>'PINTURA AL OLEO 45 ML BLANCA</v>
          </cell>
          <cell r="E653">
            <v>4770</v>
          </cell>
          <cell r="F653">
            <v>1</v>
          </cell>
        </row>
        <row r="654">
          <cell r="C654">
            <v>317056</v>
          </cell>
          <cell r="D654" t="str">
            <v>'COMPAS ESCOLAR BASIC</v>
          </cell>
          <cell r="E654">
            <v>11353</v>
          </cell>
          <cell r="F654">
            <v>3</v>
          </cell>
        </row>
        <row r="655">
          <cell r="C655">
            <v>324020</v>
          </cell>
          <cell r="D655" t="str">
            <v>'OFFICE CLUB PP CARPETA FUELLE 13 B NARANJA</v>
          </cell>
          <cell r="E655">
            <v>230</v>
          </cell>
          <cell r="F655">
            <v>1</v>
          </cell>
        </row>
        <row r="656">
          <cell r="C656">
            <v>330678</v>
          </cell>
          <cell r="D656" t="str">
            <v>'ETIQUETAS ADHESIVAS BLANCAS 20X8MM 5 HOJAS</v>
          </cell>
          <cell r="E656">
            <v>9768</v>
          </cell>
          <cell r="F656">
            <v>1</v>
          </cell>
        </row>
        <row r="657">
          <cell r="C657">
            <v>326241</v>
          </cell>
          <cell r="D657" t="str">
            <v>'LMP CEGASA LED R90 12W 1080 LM E27 BL1 FRIA 5000</v>
          </cell>
          <cell r="E657">
            <v>1873</v>
          </cell>
          <cell r="F657">
            <v>6</v>
          </cell>
        </row>
        <row r="658">
          <cell r="C658">
            <v>317949</v>
          </cell>
          <cell r="D658" t="str">
            <v>'INDICE TELEF. MED 5 COLORES</v>
          </cell>
          <cell r="E658">
            <v>1365</v>
          </cell>
          <cell r="F658">
            <v>1</v>
          </cell>
        </row>
        <row r="659">
          <cell r="C659">
            <v>321330</v>
          </cell>
          <cell r="D659" t="str">
            <v>'GOLDEN PLUS CUADERNO T.P. 4 80H. 80 GRS PAUT</v>
          </cell>
          <cell r="E659">
            <v>1266</v>
          </cell>
          <cell r="F659">
            <v>1</v>
          </cell>
        </row>
        <row r="660">
          <cell r="C660">
            <v>324739</v>
          </cell>
          <cell r="D660" t="str">
            <v>'REGLA PVC FLEXIBLE 30 CM</v>
          </cell>
          <cell r="E660">
            <v>19368</v>
          </cell>
          <cell r="F660">
            <v>2</v>
          </cell>
        </row>
        <row r="661">
          <cell r="C661">
            <v>710526</v>
          </cell>
          <cell r="D661" t="str">
            <v>'LMP OS L 36W/76</v>
          </cell>
          <cell r="E661">
            <v>11</v>
          </cell>
          <cell r="F661">
            <v>1</v>
          </cell>
        </row>
        <row r="662">
          <cell r="C662">
            <v>324727</v>
          </cell>
          <cell r="D662" t="str">
            <v>'BOLIGRAFO 2 EN 1 BOLIGRAFO RELOJ DIGITAL</v>
          </cell>
          <cell r="E662">
            <v>10200</v>
          </cell>
          <cell r="F662">
            <v>4</v>
          </cell>
        </row>
        <row r="663">
          <cell r="C663">
            <v>330349</v>
          </cell>
          <cell r="D663" t="str">
            <v>'PRIMERA COMUNION ALTAVOZ BLUETOOTH</v>
          </cell>
          <cell r="E663">
            <v>1056</v>
          </cell>
          <cell r="F663">
            <v>2</v>
          </cell>
        </row>
        <row r="664">
          <cell r="C664">
            <v>329075</v>
          </cell>
          <cell r="D664" t="str">
            <v>'INGRAF GO FUNDA PORTABOLIGRAFOS PEN POUCH</v>
          </cell>
          <cell r="E664">
            <v>156</v>
          </cell>
          <cell r="F664">
            <v>1</v>
          </cell>
        </row>
        <row r="665">
          <cell r="C665">
            <v>329078</v>
          </cell>
          <cell r="D665" t="str">
            <v>'INGRAF GO PORTACABLES / CABLE ORGANIZER</v>
          </cell>
          <cell r="E665">
            <v>356</v>
          </cell>
          <cell r="F665">
            <v>1</v>
          </cell>
        </row>
        <row r="666">
          <cell r="C666">
            <v>324036</v>
          </cell>
          <cell r="D666" t="str">
            <v>'GAFAS LECTURA UMAY ANTI-REFLECTANTES ORDENADOR</v>
          </cell>
          <cell r="E666">
            <v>1110</v>
          </cell>
          <cell r="F666">
            <v>2</v>
          </cell>
        </row>
        <row r="667">
          <cell r="C667">
            <v>326495</v>
          </cell>
          <cell r="D667" t="str">
            <v>'TACO ADHESIVO PASTEL 76X76 100H EXPOSITOR 84 UDS</v>
          </cell>
          <cell r="E667">
            <v>646</v>
          </cell>
          <cell r="F667">
            <v>6</v>
          </cell>
        </row>
        <row r="668">
          <cell r="C668">
            <v>329848</v>
          </cell>
          <cell r="D668" t="str">
            <v>'BOLSA PAPEL KRAFT PLATA XS</v>
          </cell>
          <cell r="E668">
            <v>4500</v>
          </cell>
          <cell r="F668">
            <v>1</v>
          </cell>
        </row>
        <row r="669">
          <cell r="C669">
            <v>326212</v>
          </cell>
          <cell r="D669" t="str">
            <v>'CARTULINA NARANJA FLUOR A4. 5 H.</v>
          </cell>
          <cell r="E669">
            <v>2329</v>
          </cell>
          <cell r="F669">
            <v>2</v>
          </cell>
        </row>
        <row r="670">
          <cell r="C670">
            <v>319117</v>
          </cell>
          <cell r="D670" t="str">
            <v>'PP CARPETA FUELLE 12 B. NEGRA C GOMA</v>
          </cell>
          <cell r="E670">
            <v>573</v>
          </cell>
          <cell r="F670">
            <v>2</v>
          </cell>
        </row>
        <row r="671">
          <cell r="C671">
            <v>324575</v>
          </cell>
          <cell r="D671" t="str">
            <v>'DESCOM GRAPAS N 22 6 COBREADAS</v>
          </cell>
          <cell r="E671">
            <v>4290</v>
          </cell>
          <cell r="F671">
            <v>2</v>
          </cell>
        </row>
        <row r="672">
          <cell r="C672">
            <v>325612</v>
          </cell>
          <cell r="D672" t="str">
            <v>'CARPETA PINZA A5 COLORS VINTAGE C GOMA Y LIBRETA</v>
          </cell>
          <cell r="E672">
            <v>2810</v>
          </cell>
          <cell r="F672">
            <v>4</v>
          </cell>
        </row>
        <row r="673">
          <cell r="C673">
            <v>780072</v>
          </cell>
          <cell r="D673" t="str">
            <v>'LMP OS SF CIRCULAR 400 24W 4000K IP44</v>
          </cell>
          <cell r="E673">
            <v>21</v>
          </cell>
          <cell r="F673">
            <v>1</v>
          </cell>
        </row>
        <row r="674">
          <cell r="C674">
            <v>324423</v>
          </cell>
          <cell r="D674" t="str">
            <v>'PINZA CORRAL VERDE DE CABLE DE TIERRA</v>
          </cell>
          <cell r="E674">
            <v>10</v>
          </cell>
          <cell r="F674">
            <v>1</v>
          </cell>
        </row>
        <row r="675">
          <cell r="C675">
            <v>320941</v>
          </cell>
          <cell r="D675" t="str">
            <v>'MASILLA BAKAR MEDIO SOLVENTE NATURAL TUBO 120Gr</v>
          </cell>
          <cell r="E675">
            <v>205</v>
          </cell>
          <cell r="F675">
            <v>1</v>
          </cell>
        </row>
        <row r="676">
          <cell r="C676">
            <v>329658</v>
          </cell>
          <cell r="D676" t="str">
            <v>'GAFAS LECTURA UMAY CABALLERO PATILLAS FLEX +3.50</v>
          </cell>
          <cell r="E676">
            <v>1536</v>
          </cell>
          <cell r="F676">
            <v>1</v>
          </cell>
        </row>
        <row r="677">
          <cell r="C677">
            <v>329068</v>
          </cell>
          <cell r="D677" t="str">
            <v>'PARAGUAS PLEGABLE AUTOMATICO DOBLE CAPA</v>
          </cell>
          <cell r="E677">
            <v>9</v>
          </cell>
          <cell r="F677">
            <v>2</v>
          </cell>
        </row>
        <row r="678">
          <cell r="C678">
            <v>329871</v>
          </cell>
          <cell r="D678" t="str">
            <v>'PLANCHA SOLAC PV2004 OPTIMA EXTREM START</v>
          </cell>
          <cell r="E678">
            <v>9</v>
          </cell>
          <cell r="F678">
            <v>1</v>
          </cell>
        </row>
        <row r="679">
          <cell r="C679">
            <v>326098</v>
          </cell>
          <cell r="D679" t="str">
            <v>'PALABRITAS CARPETA FOLIO 4 ANILLAS</v>
          </cell>
          <cell r="E679">
            <v>24</v>
          </cell>
          <cell r="F679">
            <v>1</v>
          </cell>
        </row>
        <row r="680">
          <cell r="C680">
            <v>725712</v>
          </cell>
          <cell r="D680" t="str">
            <v>'LMP OS TUBO FLUORESCENTE T8 L 58W/827 RELAX</v>
          </cell>
          <cell r="E680">
            <v>10</v>
          </cell>
          <cell r="F680">
            <v>1</v>
          </cell>
        </row>
        <row r="681">
          <cell r="C681">
            <v>325941</v>
          </cell>
          <cell r="D681" t="str">
            <v>'MASCARA PLASTIFICADA FACES</v>
          </cell>
          <cell r="E681">
            <v>6451</v>
          </cell>
          <cell r="F681">
            <v>2</v>
          </cell>
        </row>
        <row r="682">
          <cell r="C682">
            <v>327569</v>
          </cell>
          <cell r="D682" t="str">
            <v>'CINTA CORRECTORA BISMARK 6 MTS+ RECAMBIO</v>
          </cell>
          <cell r="E682">
            <v>17856</v>
          </cell>
          <cell r="F682">
            <v>3</v>
          </cell>
        </row>
        <row r="683">
          <cell r="C683">
            <v>323574</v>
          </cell>
          <cell r="D683" t="str">
            <v>'PEGATINAS LETRAS Y NUMEROS DECORACION SCRAPBOOKING</v>
          </cell>
          <cell r="E683">
            <v>5440</v>
          </cell>
          <cell r="F683">
            <v>2</v>
          </cell>
        </row>
        <row r="684">
          <cell r="C684">
            <v>324223</v>
          </cell>
          <cell r="D684" t="str">
            <v>'CINTA CORRECTORA FLUORESCENTE BISMARK 6MX5MM</v>
          </cell>
          <cell r="E684">
            <v>13332</v>
          </cell>
          <cell r="F684">
            <v>3</v>
          </cell>
        </row>
        <row r="685">
          <cell r="C685">
            <v>759361</v>
          </cell>
          <cell r="D685" t="str">
            <v>'LMP OS PARATHOM CL P GL FR 40 non-dim 4W/827 E27</v>
          </cell>
          <cell r="E685">
            <v>1</v>
          </cell>
          <cell r="F685">
            <v>1</v>
          </cell>
        </row>
        <row r="686">
          <cell r="C686">
            <v>791573</v>
          </cell>
          <cell r="D686" t="str">
            <v>'LMP OS DOWNLIGHT DN200 35W 840 IP44</v>
          </cell>
          <cell r="E686">
            <v>2</v>
          </cell>
          <cell r="F686">
            <v>1</v>
          </cell>
        </row>
        <row r="687">
          <cell r="C687">
            <v>329172</v>
          </cell>
          <cell r="D687" t="str">
            <v>'LMP QUALITY LED ESFERICA FIL 4W E27 BL4 5000K</v>
          </cell>
          <cell r="E687">
            <v>776</v>
          </cell>
          <cell r="F687">
            <v>3</v>
          </cell>
        </row>
        <row r="688">
          <cell r="C688">
            <v>260849</v>
          </cell>
          <cell r="D688" t="str">
            <v>'REMACHES 320/50 NIQUEL</v>
          </cell>
          <cell r="E688">
            <v>1300000</v>
          </cell>
          <cell r="F688">
            <v>1</v>
          </cell>
        </row>
        <row r="689">
          <cell r="C689">
            <v>313827</v>
          </cell>
          <cell r="D689" t="str">
            <v>'ROTULADOR PERM. S. 0,4 MM BISMARK NEGRO</v>
          </cell>
          <cell r="E689">
            <v>9440</v>
          </cell>
          <cell r="F689">
            <v>3</v>
          </cell>
        </row>
        <row r="690">
          <cell r="C690">
            <v>280020</v>
          </cell>
          <cell r="D690" t="str">
            <v>'MOTOAZADA GOODYEAR GY 450TL</v>
          </cell>
          <cell r="E690">
            <v>1</v>
          </cell>
          <cell r="F690">
            <v>1</v>
          </cell>
        </row>
        <row r="691">
          <cell r="C691">
            <v>324169</v>
          </cell>
          <cell r="D691" t="str">
            <v>'LINTERNA LED FLEXIBLE</v>
          </cell>
          <cell r="E691">
            <v>4295</v>
          </cell>
          <cell r="F691">
            <v>2</v>
          </cell>
        </row>
        <row r="692">
          <cell r="C692">
            <v>350216</v>
          </cell>
          <cell r="D692" t="str">
            <v>'LIBRO HOJAS MOVILES INVENT Y CUENT ANUAL 61155</v>
          </cell>
          <cell r="E692">
            <v>177</v>
          </cell>
          <cell r="F692">
            <v>2</v>
          </cell>
        </row>
        <row r="693">
          <cell r="C693">
            <v>380055</v>
          </cell>
          <cell r="D693" t="str">
            <v>'BOLIGRAFO TRON TRB AZUL</v>
          </cell>
          <cell r="E693">
            <v>12867</v>
          </cell>
          <cell r="F693">
            <v>1</v>
          </cell>
        </row>
        <row r="694">
          <cell r="C694">
            <v>325243</v>
          </cell>
          <cell r="D694" t="str">
            <v>'FUNDA FLAUTA C ASA MUSIC</v>
          </cell>
          <cell r="E694">
            <v>4</v>
          </cell>
          <cell r="F694">
            <v>1</v>
          </cell>
        </row>
        <row r="695">
          <cell r="C695">
            <v>315503</v>
          </cell>
          <cell r="D695" t="str">
            <v>'PP CARPETA INSTRUCCIONES LUXE</v>
          </cell>
          <cell r="E695">
            <v>1684</v>
          </cell>
          <cell r="F695">
            <v>11</v>
          </cell>
        </row>
        <row r="696">
          <cell r="C696">
            <v>327047</v>
          </cell>
          <cell r="D696" t="str">
            <v>'STAY POSITIVE CUBILETE ESCRITORIO</v>
          </cell>
          <cell r="E696">
            <v>2652</v>
          </cell>
          <cell r="F696">
            <v>3</v>
          </cell>
        </row>
        <row r="697">
          <cell r="C697">
            <v>100516</v>
          </cell>
          <cell r="D697" t="str">
            <v>'EXPOSITOR LAMPARAS VACIO 3 ALTURAS</v>
          </cell>
          <cell r="E697">
            <v>3</v>
          </cell>
          <cell r="F697">
            <v>1</v>
          </cell>
        </row>
        <row r="698">
          <cell r="C698">
            <v>329040</v>
          </cell>
          <cell r="D698" t="str">
            <v>'ACCESORIO POSTE SEPARADOR ENGANCHE DE PARED PS 100</v>
          </cell>
          <cell r="E698">
            <v>159</v>
          </cell>
          <cell r="F698">
            <v>1</v>
          </cell>
        </row>
        <row r="699">
          <cell r="C699">
            <v>326644</v>
          </cell>
          <cell r="D699" t="str">
            <v>'LMP LED SELEX VELA 6W E14 3000K 460LM</v>
          </cell>
          <cell r="E699">
            <v>6</v>
          </cell>
          <cell r="F699">
            <v>1</v>
          </cell>
        </row>
        <row r="700">
          <cell r="C700">
            <v>107282</v>
          </cell>
          <cell r="D700" t="str">
            <v>'LMP PH SOFT AHO MINI VELA 10 ANOS 8W E14</v>
          </cell>
          <cell r="E700">
            <v>42</v>
          </cell>
          <cell r="F700">
            <v>1</v>
          </cell>
        </row>
        <row r="701">
          <cell r="C701">
            <v>314356</v>
          </cell>
          <cell r="D701" t="str">
            <v>'MICKEY PEGATINAS RELIEVE POP-UP</v>
          </cell>
          <cell r="E701">
            <v>23472</v>
          </cell>
          <cell r="F701">
            <v>4</v>
          </cell>
        </row>
        <row r="702">
          <cell r="C702">
            <v>325200</v>
          </cell>
          <cell r="D702" t="str">
            <v>'ECO VINTAGE WAVE PORTATODO</v>
          </cell>
          <cell r="E702">
            <v>3815</v>
          </cell>
          <cell r="F702">
            <v>2</v>
          </cell>
        </row>
        <row r="703">
          <cell r="C703">
            <v>325348</v>
          </cell>
          <cell r="D703" t="str">
            <v>'VENTILADOR TAURUS SERIE IBERIA PONENT 16C ELEGANCE</v>
          </cell>
          <cell r="E703">
            <v>3</v>
          </cell>
          <cell r="F703">
            <v>1</v>
          </cell>
        </row>
        <row r="704">
          <cell r="C704">
            <v>323335</v>
          </cell>
          <cell r="D704" t="str">
            <v>'TARJETA INVITACION TROQUELADA 8 UDS NINAS</v>
          </cell>
          <cell r="E704">
            <v>11832</v>
          </cell>
          <cell r="F704">
            <v>3</v>
          </cell>
        </row>
        <row r="705">
          <cell r="C705">
            <v>280054</v>
          </cell>
          <cell r="D705" t="str">
            <v>'PILOTO TRASERO GOODYEARLED 5 F. CUADRADO 12V</v>
          </cell>
          <cell r="E705">
            <v>28</v>
          </cell>
          <cell r="F705">
            <v>1</v>
          </cell>
        </row>
        <row r="706">
          <cell r="C706">
            <v>320804</v>
          </cell>
          <cell r="D706" t="str">
            <v>'SET 5 PINTURAS PARA TELA RELIEVE 7ML</v>
          </cell>
          <cell r="E706">
            <v>907</v>
          </cell>
          <cell r="F706">
            <v>3</v>
          </cell>
        </row>
        <row r="707">
          <cell r="C707">
            <v>328662</v>
          </cell>
          <cell r="D707" t="str">
            <v>'PORTATODO PVC CON 18 ROTULADORES</v>
          </cell>
          <cell r="E707">
            <v>12</v>
          </cell>
          <cell r="F707">
            <v>1</v>
          </cell>
        </row>
        <row r="708">
          <cell r="C708">
            <v>397588</v>
          </cell>
          <cell r="D708" t="str">
            <v>'PLACAS CARREFOUR A4 COLOR</v>
          </cell>
          <cell r="E708">
            <v>9549</v>
          </cell>
          <cell r="F708">
            <v>10</v>
          </cell>
        </row>
        <row r="709">
          <cell r="C709">
            <v>322230</v>
          </cell>
          <cell r="D709" t="str">
            <v>'JUEGO 3 CAJAS MEMORIAS DE AFRICA C BRILLANTINA</v>
          </cell>
          <cell r="E709">
            <v>83</v>
          </cell>
          <cell r="F709">
            <v>1</v>
          </cell>
        </row>
        <row r="710">
          <cell r="C710">
            <v>350258</v>
          </cell>
          <cell r="D710" t="str">
            <v>'TALONARIO PEDIDOS 4 TRIPLICADO 74403</v>
          </cell>
          <cell r="E710">
            <v>5</v>
          </cell>
          <cell r="F710">
            <v>1</v>
          </cell>
        </row>
        <row r="711">
          <cell r="C711">
            <v>321279</v>
          </cell>
          <cell r="D711" t="str">
            <v>'CARPETA 4 ANILLAS MIXTA A4 25 mm. NEGRO</v>
          </cell>
          <cell r="E711">
            <v>1229</v>
          </cell>
          <cell r="F711">
            <v>5</v>
          </cell>
        </row>
        <row r="712">
          <cell r="C712">
            <v>325890</v>
          </cell>
          <cell r="D712" t="str">
            <v>'SET BISMARK 2 LAPICES REGLA AFILALAPIZ BOLIGRAFO</v>
          </cell>
          <cell r="E712">
            <v>9480</v>
          </cell>
          <cell r="F712">
            <v>3</v>
          </cell>
        </row>
        <row r="713">
          <cell r="C713">
            <v>329643</v>
          </cell>
          <cell r="D713" t="str">
            <v>'MAKE UP PORTATODO</v>
          </cell>
          <cell r="E713">
            <v>3768</v>
          </cell>
          <cell r="F713">
            <v>3</v>
          </cell>
        </row>
        <row r="714">
          <cell r="C714">
            <v>350909</v>
          </cell>
          <cell r="D714" t="str">
            <v>'AGENDA ESCOLAR FLUOR 8 S V CAS 21 22 TAPA PP</v>
          </cell>
          <cell r="E714">
            <v>48</v>
          </cell>
          <cell r="F714">
            <v>1</v>
          </cell>
        </row>
        <row r="715">
          <cell r="C715">
            <v>323804</v>
          </cell>
          <cell r="D715" t="str">
            <v>'TIJERA ESCOLAR C/FRENO 5 BAT</v>
          </cell>
          <cell r="E715">
            <v>9620</v>
          </cell>
          <cell r="F715">
            <v>2</v>
          </cell>
        </row>
        <row r="716">
          <cell r="C716">
            <v>330189</v>
          </cell>
          <cell r="D716" t="str">
            <v>'CALCULADORA BISMARK 12 DIGIT PASTEL</v>
          </cell>
          <cell r="E716">
            <v>8616</v>
          </cell>
          <cell r="F716">
            <v>15</v>
          </cell>
        </row>
        <row r="717">
          <cell r="C717">
            <v>328369</v>
          </cell>
          <cell r="D717" t="str">
            <v>'CORTAFIAMBRES TAURUS CUTMASTER COMPACT</v>
          </cell>
          <cell r="E717">
            <v>3</v>
          </cell>
          <cell r="F717">
            <v>1</v>
          </cell>
        </row>
        <row r="718">
          <cell r="C718">
            <v>312282</v>
          </cell>
          <cell r="D718" t="str">
            <v>'BOLIGRAFO CANADA NARANJA</v>
          </cell>
          <cell r="E718">
            <v>14700</v>
          </cell>
          <cell r="F718">
            <v>1</v>
          </cell>
        </row>
        <row r="719">
          <cell r="C719">
            <v>520093</v>
          </cell>
          <cell r="D719" t="str">
            <v>'PP CARPETA FUNDAS 10 HJ.A4 307 X 240 X 10(AZUL)</v>
          </cell>
          <cell r="E719">
            <v>408</v>
          </cell>
          <cell r="F719">
            <v>1</v>
          </cell>
        </row>
        <row r="720">
          <cell r="C720">
            <v>330451</v>
          </cell>
          <cell r="D720" t="str">
            <v>'MI PRIMERA COMUNION LIBRO FOTOS Y RECUERDOS NINA</v>
          </cell>
          <cell r="E720">
            <v>6</v>
          </cell>
          <cell r="F720">
            <v>1</v>
          </cell>
        </row>
        <row r="721">
          <cell r="C721">
            <v>320505</v>
          </cell>
          <cell r="D721" t="str">
            <v>'GOMAS ELASTICAS OFFICE BOLSA 100 GRS N 06</v>
          </cell>
          <cell r="E721">
            <v>31</v>
          </cell>
          <cell r="F721">
            <v>1</v>
          </cell>
        </row>
        <row r="722">
          <cell r="C722">
            <v>323096</v>
          </cell>
          <cell r="D722" t="str">
            <v>'MASILLA PARA PAREDES PLASTER PLAST 400 GR</v>
          </cell>
          <cell r="E722">
            <v>504</v>
          </cell>
          <cell r="F722">
            <v>1</v>
          </cell>
        </row>
        <row r="723">
          <cell r="C723">
            <v>380262</v>
          </cell>
          <cell r="D723" t="str">
            <v>'BOLIGRAFO SMOKE SMB AZUL</v>
          </cell>
          <cell r="E723">
            <v>9658</v>
          </cell>
          <cell r="F723">
            <v>1</v>
          </cell>
        </row>
        <row r="724">
          <cell r="C724">
            <v>713975</v>
          </cell>
          <cell r="D724" t="str">
            <v>'LMP OS LED WORKLIGHT 1X50W 840 TRIPOD LEDV</v>
          </cell>
          <cell r="E724">
            <v>1</v>
          </cell>
          <cell r="F724">
            <v>1</v>
          </cell>
        </row>
        <row r="725">
          <cell r="C725">
            <v>306200</v>
          </cell>
          <cell r="D725" t="str">
            <v>'ROTULADOR TINTA LIQUIDA EXP.36 UDS.NEW PAPER</v>
          </cell>
          <cell r="E725">
            <v>3957</v>
          </cell>
          <cell r="F725">
            <v>1</v>
          </cell>
        </row>
        <row r="726">
          <cell r="C726">
            <v>300838</v>
          </cell>
          <cell r="D726" t="str">
            <v>'GOMAS ELASTICAS 10 GRS No 50</v>
          </cell>
          <cell r="E726">
            <v>11528</v>
          </cell>
          <cell r="F726">
            <v>1</v>
          </cell>
        </row>
        <row r="727">
          <cell r="C727">
            <v>323763</v>
          </cell>
          <cell r="D727" t="str">
            <v>'ALMOHADILLA LUMBAR SOLAC CT8680</v>
          </cell>
          <cell r="E727">
            <v>13</v>
          </cell>
          <cell r="F727">
            <v>1</v>
          </cell>
        </row>
        <row r="728">
          <cell r="C728">
            <v>305123</v>
          </cell>
          <cell r="D728" t="str">
            <v>'LIMA BOLIGRAFO PLATA BISMARK</v>
          </cell>
          <cell r="E728">
            <v>730</v>
          </cell>
          <cell r="F728">
            <v>1</v>
          </cell>
        </row>
        <row r="729">
          <cell r="C729">
            <v>330864</v>
          </cell>
          <cell r="D729" t="str">
            <v>'CATALOGO VAC 22 MULTIPRECIO</v>
          </cell>
          <cell r="E729">
            <v>28</v>
          </cell>
          <cell r="F729">
            <v>2</v>
          </cell>
        </row>
        <row r="730">
          <cell r="C730">
            <v>327262</v>
          </cell>
          <cell r="D730" t="str">
            <v>'PORTATODO SMALL TELA DECO</v>
          </cell>
          <cell r="E730">
            <v>60</v>
          </cell>
          <cell r="F730">
            <v>1</v>
          </cell>
        </row>
        <row r="731">
          <cell r="C731">
            <v>732871</v>
          </cell>
          <cell r="D731" t="str">
            <v>'LMP OS LED STAR SPECIAL T26 FIL 25 non-dim 2,84</v>
          </cell>
          <cell r="E731">
            <v>26</v>
          </cell>
          <cell r="F731">
            <v>2</v>
          </cell>
        </row>
        <row r="732">
          <cell r="C732">
            <v>328887</v>
          </cell>
          <cell r="D732" t="str">
            <v>'CARPETA CARTON A4 4AR 25 VERDE CLARO PACK 2 UDS</v>
          </cell>
          <cell r="E732">
            <v>61</v>
          </cell>
          <cell r="F732">
            <v>1</v>
          </cell>
        </row>
        <row r="733">
          <cell r="C733">
            <v>319468</v>
          </cell>
          <cell r="D733" t="str">
            <v>'TACO ADHESIVO GUIAS C DISPENSADOR NARANJA</v>
          </cell>
          <cell r="E733">
            <v>3108</v>
          </cell>
          <cell r="F733">
            <v>1</v>
          </cell>
        </row>
        <row r="734">
          <cell r="C734">
            <v>329218</v>
          </cell>
          <cell r="D734" t="str">
            <v>'BATIDORA VASO PROMIXTER SOLAC BV5725</v>
          </cell>
          <cell r="E734">
            <v>30</v>
          </cell>
          <cell r="F734">
            <v>1</v>
          </cell>
        </row>
        <row r="735">
          <cell r="C735">
            <v>319593</v>
          </cell>
          <cell r="D735" t="str">
            <v>'CUCHILLA RECAMBIO BIC DOBLE HOJA BLISTER 10</v>
          </cell>
          <cell r="E735">
            <v>6547</v>
          </cell>
          <cell r="F735">
            <v>2</v>
          </cell>
        </row>
        <row r="736">
          <cell r="C736">
            <v>7749</v>
          </cell>
          <cell r="D736" t="str">
            <v>'QUITAPELUSAS SOLAC C TRANSFORMADOR H101</v>
          </cell>
          <cell r="E736">
            <v>73</v>
          </cell>
          <cell r="F736">
            <v>2</v>
          </cell>
        </row>
        <row r="737">
          <cell r="C737">
            <v>330444</v>
          </cell>
          <cell r="D737" t="str">
            <v>'BISMARK PORTARROLLOS PASTEL 2 CINTA ADHES 33MX19MM</v>
          </cell>
          <cell r="E737">
            <v>18096</v>
          </cell>
          <cell r="F737">
            <v>16</v>
          </cell>
        </row>
        <row r="738">
          <cell r="C738">
            <v>330602</v>
          </cell>
          <cell r="D738" t="str">
            <v>'LIBRETA FRASES A6 TAPA DURA C/ GOMA 80 H</v>
          </cell>
          <cell r="E738">
            <v>4656</v>
          </cell>
          <cell r="F738">
            <v>2</v>
          </cell>
        </row>
        <row r="739">
          <cell r="C739">
            <v>325415</v>
          </cell>
          <cell r="D739" t="str">
            <v>'LINTERNA CEGASA CAMPING 5 LED 30 LM</v>
          </cell>
          <cell r="E739">
            <v>525</v>
          </cell>
          <cell r="F739">
            <v>1</v>
          </cell>
        </row>
        <row r="740">
          <cell r="C740">
            <v>327873</v>
          </cell>
          <cell r="D740" t="str">
            <v>'REGLETA CEGASA LED 20W IP65 100LM/W 0,60 M 6500K</v>
          </cell>
          <cell r="E740">
            <v>171</v>
          </cell>
          <cell r="F740">
            <v>1</v>
          </cell>
        </row>
        <row r="741">
          <cell r="C741">
            <v>328401</v>
          </cell>
          <cell r="D741" t="str">
            <v>'BOLIGRAFO BORRABLE BISMARK C CLIP COL SURTEN DISP</v>
          </cell>
          <cell r="E741">
            <v>12096</v>
          </cell>
          <cell r="F741">
            <v>2</v>
          </cell>
        </row>
        <row r="742">
          <cell r="C742">
            <v>324347</v>
          </cell>
          <cell r="D742" t="str">
            <v>'PILA CEGASA ALCALINA A27 12V BT BL1</v>
          </cell>
          <cell r="E742">
            <v>3445</v>
          </cell>
          <cell r="F742">
            <v>5</v>
          </cell>
        </row>
        <row r="743">
          <cell r="C743">
            <v>324399</v>
          </cell>
          <cell r="D743" t="str">
            <v>'AISLADOR CORRAL PARA CINTA HASTA 40 mm PACK 10</v>
          </cell>
          <cell r="E743">
            <v>50</v>
          </cell>
          <cell r="F743">
            <v>1</v>
          </cell>
        </row>
        <row r="744">
          <cell r="C744">
            <v>324541</v>
          </cell>
          <cell r="D744" t="str">
            <v>'ENCENDEDOR COCINA ZAP MINI FLEXIBLE BRIGHT COLORS</v>
          </cell>
          <cell r="E744">
            <v>26</v>
          </cell>
          <cell r="F744">
            <v>2</v>
          </cell>
        </row>
        <row r="745">
          <cell r="C745">
            <v>325553</v>
          </cell>
          <cell r="D745" t="str">
            <v>'PILA BAT LR6 BL4</v>
          </cell>
          <cell r="E745">
            <v>110520</v>
          </cell>
          <cell r="F745">
            <v>18</v>
          </cell>
        </row>
        <row r="746">
          <cell r="C746">
            <v>301755</v>
          </cell>
          <cell r="D746" t="str">
            <v>'GOMAS ELASTICAS 100 GRS. No 160</v>
          </cell>
          <cell r="E746">
            <v>1246</v>
          </cell>
          <cell r="F746">
            <v>2</v>
          </cell>
        </row>
        <row r="747">
          <cell r="C747">
            <v>511967</v>
          </cell>
          <cell r="D747" t="str">
            <v>'PP DOSSIER A4 TRANSP C VARILLA COL</v>
          </cell>
          <cell r="E747">
            <v>960</v>
          </cell>
          <cell r="F747">
            <v>2</v>
          </cell>
        </row>
        <row r="748">
          <cell r="C748">
            <v>329631</v>
          </cell>
          <cell r="D748" t="str">
            <v>'MAKE UP LIBRO TACOS NOTAS ADHESIVOS</v>
          </cell>
          <cell r="E748">
            <v>4188</v>
          </cell>
          <cell r="F748">
            <v>2</v>
          </cell>
        </row>
        <row r="749">
          <cell r="C749">
            <v>329189</v>
          </cell>
          <cell r="D749" t="str">
            <v>'GAFAS LECTURA UMAY SENORA PATILLA COLORES</v>
          </cell>
          <cell r="E749">
            <v>1992</v>
          </cell>
          <cell r="F749">
            <v>1</v>
          </cell>
        </row>
        <row r="750">
          <cell r="C750">
            <v>350901</v>
          </cell>
          <cell r="D750" t="str">
            <v>'AGENDA ESCOLAR BEACH TIME 8║ D/P CAS 21/22 T.CAR</v>
          </cell>
          <cell r="E750">
            <v>7</v>
          </cell>
          <cell r="F750">
            <v>2</v>
          </cell>
        </row>
        <row r="751">
          <cell r="C751">
            <v>328677</v>
          </cell>
          <cell r="D751" t="str">
            <v>'CHALK PAINT 75 ML BLANCA</v>
          </cell>
          <cell r="E751">
            <v>5955</v>
          </cell>
          <cell r="F751">
            <v>5</v>
          </cell>
        </row>
        <row r="752">
          <cell r="C752">
            <v>329978</v>
          </cell>
          <cell r="D752" t="str">
            <v>'ALBUM FOTOS HOJAS KRAFT 25x25 CM 20 HOJAS</v>
          </cell>
          <cell r="E752">
            <v>4584</v>
          </cell>
          <cell r="F752">
            <v>6</v>
          </cell>
        </row>
        <row r="753">
          <cell r="C753">
            <v>327485</v>
          </cell>
          <cell r="D753" t="str">
            <v>'GUANTES CEGASA PU NEGRO T7 PAR</v>
          </cell>
          <cell r="E753">
            <v>13824</v>
          </cell>
          <cell r="F753">
            <v>5</v>
          </cell>
        </row>
        <row r="754">
          <cell r="C754">
            <v>323959</v>
          </cell>
          <cell r="D754" t="str">
            <v>'OFFICE CLUB PP CARPETA PROYECTOS 50 MM NEGRO</v>
          </cell>
          <cell r="E754">
            <v>177</v>
          </cell>
          <cell r="F754">
            <v>2</v>
          </cell>
        </row>
        <row r="755">
          <cell r="C755">
            <v>325588</v>
          </cell>
          <cell r="D755" t="str">
            <v>'PORTARROLLOS BISMARK NEW LINE TC1108</v>
          </cell>
          <cell r="E755">
            <v>4643</v>
          </cell>
          <cell r="F755">
            <v>6</v>
          </cell>
        </row>
        <row r="756">
          <cell r="C756">
            <v>733809</v>
          </cell>
          <cell r="D756" t="str">
            <v>'LMP OS LED SUPERSTAR CL A FR 75 dim 11W/827 E27</v>
          </cell>
          <cell r="E756">
            <v>20</v>
          </cell>
          <cell r="F756">
            <v>1</v>
          </cell>
        </row>
        <row r="757">
          <cell r="C757">
            <v>737029</v>
          </cell>
          <cell r="D757" t="str">
            <v>'LMP OS LED SUPERSTAR CL P FIL 40 dim 4 5W 827 E1</v>
          </cell>
          <cell r="E757">
            <v>10</v>
          </cell>
          <cell r="F757">
            <v>1</v>
          </cell>
        </row>
        <row r="758">
          <cell r="C758">
            <v>762095</v>
          </cell>
          <cell r="D758" t="str">
            <v>'LMP OS LED OVAL EDISON 1906 FILAMENTO 4W 35 CALID</v>
          </cell>
          <cell r="E758">
            <v>172</v>
          </cell>
          <cell r="F758">
            <v>1</v>
          </cell>
        </row>
        <row r="759">
          <cell r="C759">
            <v>324861</v>
          </cell>
          <cell r="D759" t="str">
            <v>'LLAVERO TELA GATOS Y PERROS 10CM</v>
          </cell>
          <cell r="E759">
            <v>6096</v>
          </cell>
          <cell r="F759">
            <v>1</v>
          </cell>
        </row>
        <row r="760">
          <cell r="C760">
            <v>324327</v>
          </cell>
          <cell r="D760" t="str">
            <v>'CARTULINA CORRUGADA 50X65 BLANCO</v>
          </cell>
          <cell r="E760">
            <v>310</v>
          </cell>
          <cell r="F760">
            <v>1</v>
          </cell>
        </row>
        <row r="761">
          <cell r="C761">
            <v>329606</v>
          </cell>
          <cell r="D761" t="str">
            <v>'PP BISMARK CARPETA ESPIRAL 40 FUNDAS TRANSP</v>
          </cell>
          <cell r="E761">
            <v>5221</v>
          </cell>
          <cell r="F761">
            <v>9</v>
          </cell>
        </row>
        <row r="762">
          <cell r="C762">
            <v>350337</v>
          </cell>
          <cell r="D762" t="str">
            <v>'TALONARIO CAMARERO 16 P QUIMIC DUPL J 50</v>
          </cell>
          <cell r="E762">
            <v>2807</v>
          </cell>
          <cell r="F762">
            <v>1</v>
          </cell>
        </row>
        <row r="763">
          <cell r="C763">
            <v>314156</v>
          </cell>
          <cell r="D763" t="str">
            <v>'PEGAMENTO GLITTER NEON 6 UDS.</v>
          </cell>
          <cell r="E763">
            <v>1242</v>
          </cell>
          <cell r="F763">
            <v>2</v>
          </cell>
        </row>
        <row r="764">
          <cell r="C764">
            <v>736763</v>
          </cell>
          <cell r="D764" t="str">
            <v>'LMP OS TUBO FLUORESCENTE T8 L 36W 840 PK1</v>
          </cell>
          <cell r="E764">
            <v>30</v>
          </cell>
          <cell r="F764">
            <v>1</v>
          </cell>
        </row>
        <row r="765">
          <cell r="C765">
            <v>329474</v>
          </cell>
          <cell r="D765" t="str">
            <v>'SEPARADORES CARTON NEON A 4 6 DEPARTAMENTOS</v>
          </cell>
          <cell r="E765">
            <v>16632</v>
          </cell>
          <cell r="F765">
            <v>5</v>
          </cell>
        </row>
        <row r="766">
          <cell r="C766">
            <v>330016</v>
          </cell>
          <cell r="D766" t="str">
            <v>'SET 4 PLANTILLAS DE LETRAS Y NUMEROS FLEXIBLES</v>
          </cell>
          <cell r="E766">
            <v>3552</v>
          </cell>
          <cell r="F766">
            <v>3</v>
          </cell>
        </row>
        <row r="767">
          <cell r="C767">
            <v>328121</v>
          </cell>
          <cell r="D767" t="str">
            <v>'CINTA CORRECTORA BISMARK 20 MTS x 7mm</v>
          </cell>
          <cell r="E767">
            <v>13993</v>
          </cell>
          <cell r="F767">
            <v>4</v>
          </cell>
        </row>
        <row r="768">
          <cell r="C768">
            <v>323390</v>
          </cell>
          <cell r="D768" t="str">
            <v>'PORTAPLANOS PEQ NEGRO</v>
          </cell>
          <cell r="E768">
            <v>3341</v>
          </cell>
          <cell r="F768">
            <v>6</v>
          </cell>
        </row>
        <row r="769">
          <cell r="C769">
            <v>328273</v>
          </cell>
          <cell r="D769" t="str">
            <v>'PORTATODO NEOPRENO SURF BOARD</v>
          </cell>
          <cell r="E769">
            <v>1176</v>
          </cell>
          <cell r="F769">
            <v>1</v>
          </cell>
        </row>
        <row r="770">
          <cell r="C770">
            <v>728092</v>
          </cell>
          <cell r="D770" t="str">
            <v>'LMP OS 64695 HALOLINE PRO</v>
          </cell>
          <cell r="E770">
            <v>320</v>
          </cell>
          <cell r="F770">
            <v>1</v>
          </cell>
        </row>
        <row r="771">
          <cell r="C771">
            <v>329853</v>
          </cell>
          <cell r="D771" t="str">
            <v>'BOLSA PAPEL KRAFT MARRON BOTELLA</v>
          </cell>
          <cell r="E771">
            <v>1275</v>
          </cell>
          <cell r="F771">
            <v>1</v>
          </cell>
        </row>
        <row r="772">
          <cell r="C772">
            <v>326603</v>
          </cell>
          <cell r="D772" t="str">
            <v>'BOLIGRAFO BIC CRISTAL FUN BLISTER 8UDS SURTIDO</v>
          </cell>
          <cell r="E772">
            <v>100</v>
          </cell>
          <cell r="F772">
            <v>1</v>
          </cell>
        </row>
        <row r="773">
          <cell r="C773">
            <v>327437</v>
          </cell>
          <cell r="D773" t="str">
            <v>'ARANDELAS DE REFUERZO GLITTER 24 UDS</v>
          </cell>
          <cell r="E773">
            <v>552</v>
          </cell>
          <cell r="F773">
            <v>1</v>
          </cell>
        </row>
        <row r="774">
          <cell r="C774">
            <v>328241</v>
          </cell>
          <cell r="D774" t="str">
            <v>'PP BISMARK CARPETA ESPIRAL 40 FUNDAS NEGRO</v>
          </cell>
          <cell r="E774">
            <v>1692</v>
          </cell>
          <cell r="F774">
            <v>3</v>
          </cell>
        </row>
        <row r="775">
          <cell r="C775">
            <v>327136</v>
          </cell>
          <cell r="D775" t="str">
            <v>'BOLSA PAPEL KRAFT GRANDE</v>
          </cell>
          <cell r="E775">
            <v>2376</v>
          </cell>
          <cell r="F775">
            <v>3</v>
          </cell>
        </row>
        <row r="776">
          <cell r="C776">
            <v>330668</v>
          </cell>
          <cell r="D776" t="str">
            <v>'MINI ASPIRADORA ROBOT DE SOBREMESA</v>
          </cell>
          <cell r="E776">
            <v>1164</v>
          </cell>
          <cell r="F776">
            <v>2</v>
          </cell>
        </row>
        <row r="777">
          <cell r="C777">
            <v>330849</v>
          </cell>
          <cell r="D777" t="str">
            <v>'FREIDORA DE AIRE B&amp;D BXAF3500E</v>
          </cell>
          <cell r="E777">
            <v>9</v>
          </cell>
          <cell r="F777">
            <v>1</v>
          </cell>
        </row>
        <row r="778">
          <cell r="C778">
            <v>328832</v>
          </cell>
          <cell r="D778" t="str">
            <v>'BISMARK COMPAS BICOLOR SENCILLO</v>
          </cell>
          <cell r="E778">
            <v>9373</v>
          </cell>
          <cell r="F778">
            <v>4</v>
          </cell>
        </row>
        <row r="779">
          <cell r="C779">
            <v>706823</v>
          </cell>
          <cell r="D779" t="str">
            <v>'LMP OS ENDURA FLOOD 150W 840 DG</v>
          </cell>
          <cell r="E779">
            <v>6</v>
          </cell>
          <cell r="F779">
            <v>1</v>
          </cell>
        </row>
        <row r="780">
          <cell r="C780">
            <v>310629</v>
          </cell>
          <cell r="D780" t="str">
            <v>'PP SOBRE PORTARJETAS C/BROCHE</v>
          </cell>
          <cell r="E780">
            <v>12924</v>
          </cell>
          <cell r="F780">
            <v>1</v>
          </cell>
        </row>
        <row r="781">
          <cell r="C781">
            <v>323073</v>
          </cell>
          <cell r="D781" t="str">
            <v>'PINATA INFANTIL 30X18 CM</v>
          </cell>
          <cell r="E781">
            <v>490</v>
          </cell>
          <cell r="F781">
            <v>1</v>
          </cell>
        </row>
        <row r="782">
          <cell r="C782">
            <v>327625</v>
          </cell>
          <cell r="D782" t="str">
            <v>'MINI AGENDA C LAPIZ SEMANA VISTA 2020</v>
          </cell>
          <cell r="E782">
            <v>1</v>
          </cell>
          <cell r="F782">
            <v>1</v>
          </cell>
        </row>
        <row r="783">
          <cell r="C783">
            <v>327909</v>
          </cell>
          <cell r="D783" t="str">
            <v>'LAPICEROS NEON-PASTEL 12 COLORES</v>
          </cell>
          <cell r="E783">
            <v>20088</v>
          </cell>
          <cell r="F783">
            <v>6</v>
          </cell>
        </row>
        <row r="784">
          <cell r="C784">
            <v>329568</v>
          </cell>
          <cell r="D784" t="str">
            <v>'COLOR YOUR LIFE CARPEBLOCK A4 100 HOJAS SOBRE SE</v>
          </cell>
          <cell r="E784">
            <v>5308</v>
          </cell>
          <cell r="F784">
            <v>25</v>
          </cell>
        </row>
        <row r="785">
          <cell r="C785">
            <v>152</v>
          </cell>
          <cell r="D785" t="str">
            <v>'PILA CEGASA SUPER ALC LR20 BLISTER 2 UDS</v>
          </cell>
          <cell r="E785">
            <v>84252</v>
          </cell>
          <cell r="F785">
            <v>40</v>
          </cell>
        </row>
        <row r="786">
          <cell r="C786">
            <v>328322</v>
          </cell>
          <cell r="D786" t="str">
            <v>'LIMPIAVAPOR SOLAC STEAM JET 2.0 LV1301</v>
          </cell>
          <cell r="E786">
            <v>9</v>
          </cell>
          <cell r="F786">
            <v>1</v>
          </cell>
        </row>
        <row r="787">
          <cell r="C787">
            <v>329074</v>
          </cell>
          <cell r="D787" t="str">
            <v>'INGRAF GO FUNDA RIGIDA HARD POUCH</v>
          </cell>
          <cell r="E787">
            <v>264</v>
          </cell>
          <cell r="F787">
            <v>1</v>
          </cell>
        </row>
        <row r="788">
          <cell r="C788">
            <v>326804</v>
          </cell>
          <cell r="D788" t="str">
            <v>'LIBRETA BODAS C/BOLIGRAFO EN BOLSITA SEDA</v>
          </cell>
          <cell r="E788">
            <v>5560</v>
          </cell>
          <cell r="F788">
            <v>3</v>
          </cell>
        </row>
        <row r="789">
          <cell r="C789">
            <v>323079</v>
          </cell>
          <cell r="D789" t="str">
            <v>'PINCHO MADERA C PIZARRA PARA HOSTELERIA Y JARDIN</v>
          </cell>
          <cell r="E789">
            <v>192</v>
          </cell>
          <cell r="F789">
            <v>1</v>
          </cell>
        </row>
        <row r="790">
          <cell r="C790">
            <v>324273</v>
          </cell>
          <cell r="D790" t="str">
            <v>'ROTULADOR TELA PUNTA FINA 6 COLORES</v>
          </cell>
          <cell r="E790">
            <v>5</v>
          </cell>
          <cell r="F790">
            <v>1</v>
          </cell>
        </row>
        <row r="791">
          <cell r="C791">
            <v>324064</v>
          </cell>
          <cell r="D791" t="str">
            <v>'SET DECORACION PARA TARROS TELA, CUERDA Y ETIQUETA</v>
          </cell>
          <cell r="E791">
            <v>360</v>
          </cell>
          <cell r="F791">
            <v>1</v>
          </cell>
        </row>
        <row r="792">
          <cell r="C792">
            <v>320919</v>
          </cell>
          <cell r="D792" t="str">
            <v>'PP OFFICE CLUB CARPETA 50 F. C SOBRE SURT.</v>
          </cell>
          <cell r="E792">
            <v>696</v>
          </cell>
          <cell r="F792">
            <v>3</v>
          </cell>
        </row>
        <row r="793">
          <cell r="C793">
            <v>325495</v>
          </cell>
          <cell r="D793" t="str">
            <v>'SET 3 PINZAS DECORACION INFANTILES</v>
          </cell>
          <cell r="E793">
            <v>2304</v>
          </cell>
          <cell r="F793">
            <v>1</v>
          </cell>
        </row>
        <row r="794">
          <cell r="C794">
            <v>330253</v>
          </cell>
          <cell r="D794" t="str">
            <v>'HUCHA DIGITAL CAJERO AUTOMATICO</v>
          </cell>
          <cell r="E794">
            <v>5</v>
          </cell>
          <cell r="F794">
            <v>2</v>
          </cell>
        </row>
        <row r="795">
          <cell r="C795">
            <v>324638</v>
          </cell>
          <cell r="D795" t="str">
            <v>'PACK 2 CARTULINAS FLUORESCENTES A4 6 COLORES</v>
          </cell>
          <cell r="E795">
            <v>13920</v>
          </cell>
          <cell r="F795">
            <v>2</v>
          </cell>
        </row>
        <row r="796">
          <cell r="C796">
            <v>350722</v>
          </cell>
          <cell r="D796" t="str">
            <v>'CUADERNO DUO NARANJA A4 80 H MICROP TD</v>
          </cell>
          <cell r="E796">
            <v>640</v>
          </cell>
          <cell r="F796">
            <v>1</v>
          </cell>
        </row>
        <row r="797">
          <cell r="C797">
            <v>330031</v>
          </cell>
          <cell r="D797" t="str">
            <v>'PINTURA ACRILICA PASTEL 75 ML NARANJA</v>
          </cell>
          <cell r="E797">
            <v>4812</v>
          </cell>
          <cell r="F797">
            <v>3</v>
          </cell>
        </row>
        <row r="798">
          <cell r="C798">
            <v>321558</v>
          </cell>
          <cell r="D798" t="str">
            <v>'PLANTILLA DIDACTICA LETRAS Y NUMEROS</v>
          </cell>
          <cell r="E798">
            <v>384</v>
          </cell>
          <cell r="F798">
            <v>1</v>
          </cell>
        </row>
        <row r="799">
          <cell r="C799">
            <v>350907</v>
          </cell>
          <cell r="D799" t="str">
            <v>'AGENDA ESCOLAR BLACK 4 D/P CAS 21-22 T. PP</v>
          </cell>
          <cell r="E799">
            <v>9</v>
          </cell>
          <cell r="F799">
            <v>2</v>
          </cell>
        </row>
        <row r="800">
          <cell r="C800">
            <v>323398</v>
          </cell>
          <cell r="D800" t="str">
            <v>'SET MANUALIDADES FIELTRO MONEDERO ANIMALES</v>
          </cell>
          <cell r="E800">
            <v>144</v>
          </cell>
          <cell r="F800">
            <v>1</v>
          </cell>
        </row>
        <row r="801">
          <cell r="C801">
            <v>300827</v>
          </cell>
          <cell r="D801" t="str">
            <v>'GOMAS ELASTICAS 1 KG. No 60</v>
          </cell>
          <cell r="E801">
            <v>60</v>
          </cell>
          <cell r="F801">
            <v>1</v>
          </cell>
        </row>
        <row r="802">
          <cell r="C802">
            <v>323728</v>
          </cell>
          <cell r="D802" t="str">
            <v>'NOTAS QUITA Y PON CON MENSAJES 3 TACOS X 20 HOJAS</v>
          </cell>
          <cell r="E802">
            <v>9215</v>
          </cell>
          <cell r="F802">
            <v>2</v>
          </cell>
        </row>
        <row r="803">
          <cell r="C803">
            <v>323672</v>
          </cell>
          <cell r="D803" t="str">
            <v>'SET 24 VELAS LARGAS CUMPLEANOS LUNARES C PINCHOS</v>
          </cell>
          <cell r="E803">
            <v>3621</v>
          </cell>
          <cell r="F803">
            <v>3</v>
          </cell>
        </row>
        <row r="804">
          <cell r="C804">
            <v>324715</v>
          </cell>
          <cell r="D804" t="str">
            <v>'LAZO TODOTIEMPO SURTIDO COLORES 6 3 CM X 2 4 MTS</v>
          </cell>
          <cell r="E804">
            <v>12</v>
          </cell>
          <cell r="F804">
            <v>1</v>
          </cell>
        </row>
        <row r="805">
          <cell r="C805">
            <v>324215</v>
          </cell>
          <cell r="D805" t="str">
            <v>'NESKA RANDOM CARPETA GOMAS Y SOLAPAS</v>
          </cell>
          <cell r="E805">
            <v>1454</v>
          </cell>
          <cell r="F805">
            <v>4</v>
          </cell>
        </row>
        <row r="806">
          <cell r="C806">
            <v>326015</v>
          </cell>
          <cell r="D806" t="str">
            <v>'MOCHILA NEVERA OSRAM</v>
          </cell>
          <cell r="E806">
            <v>2094</v>
          </cell>
          <cell r="F806">
            <v>2</v>
          </cell>
        </row>
        <row r="807">
          <cell r="C807">
            <v>109374</v>
          </cell>
          <cell r="D807" t="str">
            <v>'LMP PH LED T8 600mm 9 16W G13 WH ND 1CT 4</v>
          </cell>
          <cell r="E807">
            <v>20</v>
          </cell>
          <cell r="F807">
            <v>1</v>
          </cell>
        </row>
        <row r="808">
          <cell r="C808">
            <v>324934</v>
          </cell>
          <cell r="D808" t="str">
            <v>'SET ESCOLAR 4 PCS FUTBOL</v>
          </cell>
          <cell r="E808">
            <v>24</v>
          </cell>
          <cell r="F808">
            <v>1</v>
          </cell>
        </row>
        <row r="809">
          <cell r="C809">
            <v>324932</v>
          </cell>
          <cell r="D809" t="str">
            <v>'LAPICERO C GOMA ESTRELLAS NEON</v>
          </cell>
          <cell r="E809">
            <v>24</v>
          </cell>
          <cell r="F809">
            <v>1</v>
          </cell>
        </row>
        <row r="810">
          <cell r="C810">
            <v>761890</v>
          </cell>
          <cell r="D810" t="str">
            <v>'LMP OS PARATHOM CL BA FIL 40 non-dim 4W/827 E14</v>
          </cell>
          <cell r="E810">
            <v>30</v>
          </cell>
          <cell r="F810">
            <v>1</v>
          </cell>
        </row>
        <row r="811">
          <cell r="C811">
            <v>326826</v>
          </cell>
          <cell r="D811" t="str">
            <v>'LMP CEGASA LED R7S 118mm 8W 800 LM 6000K CAJA</v>
          </cell>
          <cell r="E811">
            <v>1080</v>
          </cell>
          <cell r="F811">
            <v>1</v>
          </cell>
        </row>
        <row r="812">
          <cell r="C812">
            <v>318137</v>
          </cell>
          <cell r="D812" t="str">
            <v>'PEGAMENTO EN BARRA COLOR 40 GRS.</v>
          </cell>
          <cell r="E812">
            <v>17544</v>
          </cell>
          <cell r="F812">
            <v>4</v>
          </cell>
        </row>
        <row r="813">
          <cell r="C813">
            <v>321267</v>
          </cell>
          <cell r="D813" t="str">
            <v>'MINI LIBRETA FANTASY 7.7X10.7cm 60 HOJAS 70 grs</v>
          </cell>
          <cell r="E813">
            <v>12</v>
          </cell>
          <cell r="F813">
            <v>1</v>
          </cell>
        </row>
        <row r="814">
          <cell r="C814">
            <v>324654</v>
          </cell>
          <cell r="D814" t="str">
            <v>'MARCAPAGINAS SIEMPRE AMIGAS</v>
          </cell>
          <cell r="E814">
            <v>96</v>
          </cell>
          <cell r="F814">
            <v>1</v>
          </cell>
        </row>
        <row r="815">
          <cell r="C815">
            <v>721819</v>
          </cell>
          <cell r="D815" t="str">
            <v>'EXPOSITOR OSRAM 125-150 PCS 32 BLS</v>
          </cell>
          <cell r="E815">
            <v>1</v>
          </cell>
          <cell r="F815">
            <v>1</v>
          </cell>
        </row>
        <row r="816">
          <cell r="C816">
            <v>327452</v>
          </cell>
          <cell r="D816" t="str">
            <v>'VIAL CEGASA GATA 30W 4000K 120 LM W NEGRO</v>
          </cell>
          <cell r="E816">
            <v>1</v>
          </cell>
          <cell r="F816">
            <v>1</v>
          </cell>
        </row>
        <row r="817">
          <cell r="C817">
            <v>797698</v>
          </cell>
          <cell r="D817" t="str">
            <v>'LMP OS FLOOD LED 90W 6500K BK 100DEG IP65</v>
          </cell>
          <cell r="E817">
            <v>1</v>
          </cell>
          <cell r="F817">
            <v>1</v>
          </cell>
        </row>
        <row r="818">
          <cell r="C818">
            <v>734387</v>
          </cell>
          <cell r="D818" t="str">
            <v>'LMP OS LED STAR CL Edison GL FR 40 non dim 4 5W</v>
          </cell>
          <cell r="E818">
            <v>10</v>
          </cell>
          <cell r="F818">
            <v>1</v>
          </cell>
        </row>
        <row r="819">
          <cell r="C819">
            <v>109485</v>
          </cell>
          <cell r="D819" t="str">
            <v>'APLIQUE EXTERIOR PH EAGLE REJILLA NEGRO 4000K</v>
          </cell>
          <cell r="E819">
            <v>18</v>
          </cell>
          <cell r="F819">
            <v>1</v>
          </cell>
        </row>
        <row r="820">
          <cell r="C820">
            <v>326867</v>
          </cell>
          <cell r="D820" t="str">
            <v>'LMP CEGASA LED VELA LLAMA 5W 420lm 2700k E14 CAJA</v>
          </cell>
          <cell r="E820">
            <v>160</v>
          </cell>
          <cell r="F820">
            <v>1</v>
          </cell>
        </row>
        <row r="821">
          <cell r="C821">
            <v>731874</v>
          </cell>
          <cell r="D821" t="str">
            <v>'LMP OS LED SUPERSTAR PIN CL 32 dim 3 5W 827 G9</v>
          </cell>
          <cell r="E821">
            <v>90</v>
          </cell>
          <cell r="F821">
            <v>1</v>
          </cell>
        </row>
        <row r="822">
          <cell r="C822">
            <v>325036</v>
          </cell>
          <cell r="D822" t="str">
            <v>'LINTERNA JUPITER MANDO A DISTANCIA CON COLGANTE</v>
          </cell>
          <cell r="E822">
            <v>4915</v>
          </cell>
          <cell r="F822">
            <v>1</v>
          </cell>
        </row>
        <row r="823">
          <cell r="C823">
            <v>321735</v>
          </cell>
          <cell r="D823" t="str">
            <v>'PORTATODOS REDONDO FLUORESCENT LAGART</v>
          </cell>
          <cell r="E823">
            <v>23</v>
          </cell>
          <cell r="F823">
            <v>1</v>
          </cell>
        </row>
        <row r="824">
          <cell r="C824">
            <v>325199</v>
          </cell>
          <cell r="D824" t="str">
            <v>'ECO VINTAGE WAVE NECESER C ASA</v>
          </cell>
          <cell r="E824">
            <v>1380</v>
          </cell>
          <cell r="F824">
            <v>1</v>
          </cell>
        </row>
        <row r="825">
          <cell r="C825">
            <v>324549</v>
          </cell>
          <cell r="D825" t="str">
            <v>'LMP JUPITER LED STD 5 5W 470LM E27 BL1 FRIA</v>
          </cell>
          <cell r="E825">
            <v>1098</v>
          </cell>
          <cell r="F825">
            <v>2</v>
          </cell>
        </row>
        <row r="826">
          <cell r="C826">
            <v>328383</v>
          </cell>
          <cell r="D826" t="str">
            <v>'MARCADOR FLUORESCENTE DOBLE PUNTA VENTANA FINA</v>
          </cell>
          <cell r="E826">
            <v>17209</v>
          </cell>
          <cell r="F826">
            <v>4</v>
          </cell>
        </row>
        <row r="827">
          <cell r="C827">
            <v>328883</v>
          </cell>
          <cell r="D827" t="str">
            <v>'CARPETA CARTON A4 4AR 25 AZUL PACK 2 UDS</v>
          </cell>
          <cell r="E827">
            <v>446</v>
          </cell>
          <cell r="F827">
            <v>3</v>
          </cell>
        </row>
        <row r="828">
          <cell r="C828">
            <v>329600</v>
          </cell>
          <cell r="D828" t="str">
            <v>'TIRA EXPOSITORA PILA CEGASA S.ALK 4+2 LR6 CM 15</v>
          </cell>
          <cell r="E828">
            <v>3180</v>
          </cell>
          <cell r="F828">
            <v>2</v>
          </cell>
        </row>
        <row r="829">
          <cell r="C829">
            <v>315299</v>
          </cell>
          <cell r="D829" t="str">
            <v>'HEIDI ESTUCHE PINTURAS 32 PZAS</v>
          </cell>
          <cell r="E829">
            <v>93</v>
          </cell>
          <cell r="F829">
            <v>1</v>
          </cell>
        </row>
        <row r="830">
          <cell r="C830">
            <v>323782</v>
          </cell>
          <cell r="D830" t="str">
            <v>'LMP CEGASA LED ESFERICA 4W E27 BL1 CALIDA 350 LM</v>
          </cell>
          <cell r="E830">
            <v>269</v>
          </cell>
          <cell r="F830">
            <v>1</v>
          </cell>
        </row>
        <row r="831">
          <cell r="C831">
            <v>350249</v>
          </cell>
          <cell r="D831" t="str">
            <v>'TALONARIO FACTURAS 8 DUPLICADO 72802</v>
          </cell>
          <cell r="E831">
            <v>37</v>
          </cell>
          <cell r="F831">
            <v>1</v>
          </cell>
        </row>
        <row r="832">
          <cell r="C832">
            <v>322299</v>
          </cell>
          <cell r="D832" t="str">
            <v>'BOTE LENTEJUELAS FLORES COLORES MANUALIDADES</v>
          </cell>
          <cell r="E832">
            <v>32207</v>
          </cell>
          <cell r="F832">
            <v>2</v>
          </cell>
        </row>
        <row r="833">
          <cell r="C833">
            <v>711851</v>
          </cell>
          <cell r="D833" t="str">
            <v>'LMP OS LEDSCLP40 4W/840 230V FIL E146XBLI1OSRAM</v>
          </cell>
          <cell r="E833">
            <v>78</v>
          </cell>
          <cell r="F833">
            <v>1</v>
          </cell>
        </row>
        <row r="834">
          <cell r="C834">
            <v>101553</v>
          </cell>
          <cell r="D834" t="str">
            <v>'GUANTES FROIZ MONOCOLOR T.G.</v>
          </cell>
          <cell r="E834">
            <v>10400</v>
          </cell>
          <cell r="F834">
            <v>3</v>
          </cell>
        </row>
        <row r="835">
          <cell r="C835">
            <v>352604</v>
          </cell>
          <cell r="D835" t="str">
            <v>'AGENDA LONDRES DP 15x21 SURTIDA 2022 CAT</v>
          </cell>
          <cell r="E835">
            <v>144</v>
          </cell>
          <cell r="F835">
            <v>1</v>
          </cell>
        </row>
        <row r="836">
          <cell r="C836">
            <v>318396</v>
          </cell>
          <cell r="D836" t="str">
            <v>'BOLIGRAFO BIC CRISTAL ROJO.2 UDS.</v>
          </cell>
          <cell r="E836">
            <v>2500</v>
          </cell>
          <cell r="F836">
            <v>1</v>
          </cell>
        </row>
        <row r="837">
          <cell r="C837">
            <v>312151</v>
          </cell>
          <cell r="D837" t="str">
            <v>'PP CARPETA GOMAS Y SOLAPAS 4o NEON</v>
          </cell>
          <cell r="E837">
            <v>1800</v>
          </cell>
          <cell r="F837">
            <v>1</v>
          </cell>
        </row>
        <row r="838">
          <cell r="C838">
            <v>304179</v>
          </cell>
          <cell r="D838" t="str">
            <v>'MALETAS JUEGO 3 Uds. COLOR VERDE</v>
          </cell>
          <cell r="E838">
            <v>67</v>
          </cell>
          <cell r="F838">
            <v>4</v>
          </cell>
        </row>
        <row r="839">
          <cell r="C839">
            <v>380107</v>
          </cell>
          <cell r="D839" t="str">
            <v>'BOLIGRAFO LUNA LUG VERDE</v>
          </cell>
          <cell r="E839">
            <v>10350</v>
          </cell>
          <cell r="F839">
            <v>1</v>
          </cell>
        </row>
        <row r="840">
          <cell r="C840">
            <v>35</v>
          </cell>
          <cell r="D840" t="str">
            <v>'PLADUR Y MADERA</v>
          </cell>
          <cell r="E840">
            <v>1</v>
          </cell>
          <cell r="F840">
            <v>1</v>
          </cell>
        </row>
        <row r="841">
          <cell r="C841">
            <v>380424</v>
          </cell>
          <cell r="D841" t="str">
            <v>'ESTUCHE AZUL TERMO BOLIGRAFO</v>
          </cell>
          <cell r="E841">
            <v>40</v>
          </cell>
          <cell r="F841">
            <v>1</v>
          </cell>
        </row>
        <row r="842">
          <cell r="C842">
            <v>304856</v>
          </cell>
          <cell r="D842" t="str">
            <v>'BOLIG. CLASSIC BISMARK C/ ESTUCHE</v>
          </cell>
          <cell r="E842">
            <v>203</v>
          </cell>
          <cell r="F842">
            <v>2</v>
          </cell>
        </row>
        <row r="843">
          <cell r="C843">
            <v>312190</v>
          </cell>
          <cell r="D843" t="str">
            <v>'BOLIGRAFO BRASIL ROJO</v>
          </cell>
          <cell r="E843">
            <v>17533</v>
          </cell>
          <cell r="F843">
            <v>1</v>
          </cell>
        </row>
        <row r="844">
          <cell r="C844">
            <v>300842</v>
          </cell>
          <cell r="D844" t="str">
            <v>'GOMAS ELASTICAS 10 GRS No 60</v>
          </cell>
          <cell r="E844">
            <v>8969</v>
          </cell>
          <cell r="F844">
            <v>1</v>
          </cell>
        </row>
        <row r="845">
          <cell r="C845">
            <v>303752</v>
          </cell>
          <cell r="D845" t="str">
            <v>'3 EN 1 BOLIGRAFO BOMBAY ROJO</v>
          </cell>
          <cell r="E845">
            <v>1264</v>
          </cell>
          <cell r="F845">
            <v>1</v>
          </cell>
        </row>
        <row r="846">
          <cell r="C846">
            <v>320838</v>
          </cell>
          <cell r="D846" t="str">
            <v>'MASILLA REPARADORA PARA MADERA 400 GR SAPELY</v>
          </cell>
          <cell r="E846">
            <v>20</v>
          </cell>
          <cell r="F846">
            <v>1</v>
          </cell>
        </row>
        <row r="847">
          <cell r="C847">
            <v>301472</v>
          </cell>
          <cell r="D847" t="str">
            <v>'RALLY LOTUS PORTAMINAS BURDEOS</v>
          </cell>
          <cell r="E847">
            <v>250</v>
          </cell>
          <cell r="F847">
            <v>1</v>
          </cell>
        </row>
        <row r="848">
          <cell r="C848">
            <v>300798</v>
          </cell>
          <cell r="D848" t="str">
            <v>'EXPOSITOR METACRILATO A-5</v>
          </cell>
          <cell r="E848">
            <v>48</v>
          </cell>
          <cell r="F848">
            <v>1</v>
          </cell>
        </row>
        <row r="849">
          <cell r="C849">
            <v>318276</v>
          </cell>
          <cell r="D849" t="str">
            <v>'TACO ADHESIVO 5 GUIAS NEON</v>
          </cell>
          <cell r="E849">
            <v>20952</v>
          </cell>
          <cell r="F849">
            <v>1</v>
          </cell>
        </row>
        <row r="850">
          <cell r="C850">
            <v>325719</v>
          </cell>
          <cell r="D850" t="str">
            <v>'ETIQUETAS MARCADORAS DECO 20x60mm - 36 UDS</v>
          </cell>
          <cell r="E850">
            <v>17856</v>
          </cell>
          <cell r="F850">
            <v>2</v>
          </cell>
        </row>
        <row r="851">
          <cell r="C851">
            <v>321473</v>
          </cell>
          <cell r="D851" t="str">
            <v>'BOLSA PAPEL CAMPINA GRANDE</v>
          </cell>
          <cell r="E851">
            <v>1464</v>
          </cell>
          <cell r="F851">
            <v>1</v>
          </cell>
        </row>
        <row r="852">
          <cell r="C852">
            <v>323468</v>
          </cell>
          <cell r="D852" t="str">
            <v>'SET 3 ROTULADORES TIZA LIQUIDA COLORES</v>
          </cell>
          <cell r="E852">
            <v>6</v>
          </cell>
          <cell r="F852">
            <v>1</v>
          </cell>
        </row>
        <row r="853">
          <cell r="C853">
            <v>321232</v>
          </cell>
          <cell r="D853" t="str">
            <v>'PUZZLE MADERA UNE CON CUERDAS</v>
          </cell>
          <cell r="E853">
            <v>519</v>
          </cell>
          <cell r="F853">
            <v>1</v>
          </cell>
        </row>
        <row r="854">
          <cell r="C854">
            <v>319465</v>
          </cell>
          <cell r="D854" t="str">
            <v>'TACO ADHESIVO GUIAS C DISPENSADOR ROJO</v>
          </cell>
          <cell r="E854">
            <v>3383</v>
          </cell>
          <cell r="F854">
            <v>1</v>
          </cell>
        </row>
        <row r="855">
          <cell r="C855">
            <v>325887</v>
          </cell>
          <cell r="D855" t="str">
            <v>'PILA CEGASA S ALK LR03 4 2 GRTS</v>
          </cell>
          <cell r="E855">
            <v>180253</v>
          </cell>
          <cell r="F855">
            <v>42</v>
          </cell>
        </row>
        <row r="856">
          <cell r="C856">
            <v>325552</v>
          </cell>
          <cell r="D856" t="str">
            <v>'LMP CEGASA LED VELA 6W E14 520 LM FRIA CAJA</v>
          </cell>
          <cell r="E856">
            <v>16353</v>
          </cell>
          <cell r="F856">
            <v>6</v>
          </cell>
        </row>
        <row r="857">
          <cell r="C857">
            <v>328244</v>
          </cell>
          <cell r="D857" t="str">
            <v>'PP BISMARK SOBRE PORTAD MULTIT C BROCHE A4 NEON</v>
          </cell>
          <cell r="E857">
            <v>25400</v>
          </cell>
          <cell r="F857">
            <v>8</v>
          </cell>
        </row>
        <row r="858">
          <cell r="C858">
            <v>330467</v>
          </cell>
          <cell r="D858" t="str">
            <v>'SET 7 PINCELES CON CUERPO DE GLITTER</v>
          </cell>
          <cell r="E858">
            <v>2736</v>
          </cell>
          <cell r="F858">
            <v>2</v>
          </cell>
        </row>
        <row r="859">
          <cell r="C859">
            <v>320149</v>
          </cell>
          <cell r="D859" t="str">
            <v>'FIAMBRERA COLORES 0.7 L.</v>
          </cell>
          <cell r="E859">
            <v>5293</v>
          </cell>
          <cell r="F859">
            <v>4</v>
          </cell>
        </row>
        <row r="860">
          <cell r="C860">
            <v>326242</v>
          </cell>
          <cell r="D860" t="str">
            <v>'BOLIGRAFO BISMARK B-602 BOLA 0.7mm AZUL CJ 12</v>
          </cell>
          <cell r="E860">
            <v>2724</v>
          </cell>
          <cell r="F860">
            <v>2</v>
          </cell>
        </row>
        <row r="861">
          <cell r="C861">
            <v>329297</v>
          </cell>
          <cell r="D861" t="str">
            <v>'GAMER MINI LIBRETA C BOLIGRAFO EN BOLSITA</v>
          </cell>
          <cell r="E861">
            <v>10752</v>
          </cell>
          <cell r="F861">
            <v>4</v>
          </cell>
        </row>
        <row r="862">
          <cell r="C862">
            <v>101554</v>
          </cell>
          <cell r="D862" t="str">
            <v>'GUANTES FROIZ BICOLOR T.P.</v>
          </cell>
          <cell r="E862">
            <v>23300</v>
          </cell>
          <cell r="F862">
            <v>8</v>
          </cell>
        </row>
        <row r="863">
          <cell r="C863">
            <v>325584</v>
          </cell>
          <cell r="D863" t="str">
            <v>'LMP CEGASA LED FIL VELA MATE E14 4W 330 LM 2700K</v>
          </cell>
          <cell r="E863">
            <v>222</v>
          </cell>
          <cell r="F863">
            <v>1</v>
          </cell>
        </row>
        <row r="864">
          <cell r="C864">
            <v>328431</v>
          </cell>
          <cell r="D864" t="str">
            <v>'AFILALAPIZ METAL COLOR BLISTER 2 UDS DOBLE SENCILL</v>
          </cell>
          <cell r="E864">
            <v>21624</v>
          </cell>
          <cell r="F864">
            <v>3</v>
          </cell>
        </row>
        <row r="865">
          <cell r="C865">
            <v>40074</v>
          </cell>
          <cell r="D865" t="str">
            <v>'PILA JUPITER SAL. R6 BLISTER 4 UDS. 318383</v>
          </cell>
          <cell r="E865">
            <v>168792</v>
          </cell>
          <cell r="F865">
            <v>49</v>
          </cell>
        </row>
        <row r="866">
          <cell r="C866">
            <v>327349</v>
          </cell>
          <cell r="D866" t="str">
            <v>'CEPILLO DE DIENTES JUPITER ADULTO BLACK 2 UDS</v>
          </cell>
          <cell r="E866">
            <v>148</v>
          </cell>
          <cell r="F866">
            <v>2</v>
          </cell>
        </row>
        <row r="867">
          <cell r="C867">
            <v>329468</v>
          </cell>
          <cell r="D867" t="str">
            <v>'MOLDES PARA PLASTILINA 5 UDS FRUTAS Y TRANSPORTE</v>
          </cell>
          <cell r="E867">
            <v>14484</v>
          </cell>
          <cell r="F867">
            <v>8</v>
          </cell>
        </row>
        <row r="868">
          <cell r="C868">
            <v>312209</v>
          </cell>
          <cell r="D868" t="str">
            <v>'CUTTER JUMBO C/ 3 CUCHILLAS REFORZADO</v>
          </cell>
          <cell r="E868">
            <v>1</v>
          </cell>
          <cell r="F868">
            <v>1</v>
          </cell>
        </row>
        <row r="869">
          <cell r="C869">
            <v>328038</v>
          </cell>
          <cell r="D869" t="str">
            <v>'BISMARK NOTAS ADHESIVAS ZIG-ZAG</v>
          </cell>
          <cell r="E869">
            <v>4092</v>
          </cell>
          <cell r="F869">
            <v>1</v>
          </cell>
        </row>
        <row r="870">
          <cell r="C870">
            <v>734844</v>
          </cell>
          <cell r="D870" t="str">
            <v>'LMP OS LED SUPERSTAR CL P FIL 40 dim 4 5W 840 E2</v>
          </cell>
          <cell r="E870">
            <v>30</v>
          </cell>
          <cell r="F870">
            <v>1</v>
          </cell>
        </row>
        <row r="871">
          <cell r="C871">
            <v>319856</v>
          </cell>
          <cell r="D871" t="str">
            <v>'RASPADOR MULTIUSOS</v>
          </cell>
          <cell r="E871">
            <v>5568</v>
          </cell>
          <cell r="F871">
            <v>3</v>
          </cell>
        </row>
        <row r="872">
          <cell r="C872">
            <v>319886</v>
          </cell>
          <cell r="D872" t="str">
            <v>'MAQUINILLA LADY CEGASA BIKINI LUBRIC BLISTER 3</v>
          </cell>
          <cell r="E872">
            <v>5655</v>
          </cell>
          <cell r="F872">
            <v>3</v>
          </cell>
        </row>
        <row r="873">
          <cell r="C873">
            <v>739630</v>
          </cell>
          <cell r="D873" t="str">
            <v>'LMP OS ENDURA FLOOD 20W 830 WT</v>
          </cell>
          <cell r="E873">
            <v>4</v>
          </cell>
          <cell r="F873">
            <v>1</v>
          </cell>
        </row>
        <row r="874">
          <cell r="C874">
            <v>326958</v>
          </cell>
          <cell r="D874" t="str">
            <v>'SET 3 ROTULADORES ESPECIAL ESCRITURA ORO PLATA BZ</v>
          </cell>
          <cell r="E874">
            <v>9245</v>
          </cell>
          <cell r="F874">
            <v>6</v>
          </cell>
        </row>
        <row r="875">
          <cell r="C875">
            <v>330014</v>
          </cell>
          <cell r="D875" t="str">
            <v>'PLANTILLAS PP PARA LETTERING - 12 ALFABETOS</v>
          </cell>
          <cell r="E875">
            <v>3324</v>
          </cell>
          <cell r="F875">
            <v>2</v>
          </cell>
        </row>
        <row r="876">
          <cell r="C876" t="str">
            <v>ETI039</v>
          </cell>
          <cell r="D876" t="str">
            <v>'ETIQUETA ARCHIVADOR CARTON A4 BISMARK AZUL CELESTE</v>
          </cell>
          <cell r="E876">
            <v>1400</v>
          </cell>
          <cell r="F876">
            <v>1</v>
          </cell>
        </row>
        <row r="877">
          <cell r="C877">
            <v>327881</v>
          </cell>
          <cell r="D877" t="str">
            <v>'CARTON PLUMA A3 BLANCO CON ADHESIVO</v>
          </cell>
          <cell r="E877">
            <v>2436</v>
          </cell>
          <cell r="F877">
            <v>2</v>
          </cell>
        </row>
        <row r="878">
          <cell r="C878">
            <v>330035</v>
          </cell>
          <cell r="D878" t="str">
            <v>'CAJA SALAMANDRA 20 MASCARILLAS FFP2 TEXTIL GRANATE</v>
          </cell>
          <cell r="E878">
            <v>9</v>
          </cell>
          <cell r="F878">
            <v>1</v>
          </cell>
        </row>
        <row r="879">
          <cell r="C879">
            <v>326022</v>
          </cell>
          <cell r="D879" t="str">
            <v>'LMP CEGASA LED G9 5W 430 lm 360 2700K</v>
          </cell>
          <cell r="E879">
            <v>786</v>
          </cell>
          <cell r="F879">
            <v>2</v>
          </cell>
        </row>
        <row r="880">
          <cell r="C880">
            <v>329331</v>
          </cell>
          <cell r="D880" t="str">
            <v>'ROTULADOR TIZA LIQUIDA ROJO</v>
          </cell>
          <cell r="E880">
            <v>3072</v>
          </cell>
          <cell r="F880">
            <v>2</v>
          </cell>
        </row>
        <row r="881">
          <cell r="C881">
            <v>326186</v>
          </cell>
          <cell r="D881" t="str">
            <v>'PAPEL FILM BRILLANTINA BOLSA 2 HOJAS 50x70 cm</v>
          </cell>
          <cell r="E881">
            <v>31261</v>
          </cell>
          <cell r="F881">
            <v>9</v>
          </cell>
        </row>
        <row r="882">
          <cell r="C882">
            <v>325172</v>
          </cell>
          <cell r="D882" t="str">
            <v>'CERAS ESCOLARES BISMARK DURAS 12 UDS HQ</v>
          </cell>
          <cell r="E882">
            <v>31308</v>
          </cell>
          <cell r="F882">
            <v>7</v>
          </cell>
        </row>
        <row r="883">
          <cell r="C883">
            <v>350327</v>
          </cell>
          <cell r="D883" t="str">
            <v>'CUADERNOS CARTONE F ING. Y GASTOS 100 H (51079/A)</v>
          </cell>
          <cell r="E883">
            <v>7</v>
          </cell>
          <cell r="F883">
            <v>1</v>
          </cell>
        </row>
        <row r="884">
          <cell r="C884">
            <v>329329</v>
          </cell>
          <cell r="D884" t="str">
            <v>'ROTULADOR TIZA LIQUIDA VERDE CLARO</v>
          </cell>
          <cell r="E884">
            <v>3792</v>
          </cell>
          <cell r="F884">
            <v>2</v>
          </cell>
        </row>
        <row r="885">
          <cell r="C885">
            <v>326812</v>
          </cell>
          <cell r="D885" t="str">
            <v>'ARCILLA AL AIRE 60 GR COLORES NEON</v>
          </cell>
          <cell r="E885">
            <v>1</v>
          </cell>
          <cell r="F885">
            <v>1</v>
          </cell>
        </row>
        <row r="886">
          <cell r="C886">
            <v>328485</v>
          </cell>
          <cell r="D886" t="str">
            <v>'SELLO AUTOMATICO ENTREGADO-RECIBIDO-COBRADO-FACTUR</v>
          </cell>
          <cell r="E886">
            <v>10056</v>
          </cell>
          <cell r="F886">
            <v>6</v>
          </cell>
        </row>
        <row r="887">
          <cell r="C887">
            <v>319374</v>
          </cell>
          <cell r="D887" t="str">
            <v>'GOLDEN LIBRETA GRAPADA 4.50 H.70 GRM PAUT.</v>
          </cell>
          <cell r="E887">
            <v>14870</v>
          </cell>
          <cell r="F887">
            <v>3</v>
          </cell>
        </row>
        <row r="888">
          <cell r="C888">
            <v>327109</v>
          </cell>
          <cell r="D888" t="str">
            <v>'BARRAS DE PEGAMENTO 10 UND TRANSPARENTE 7.2x100mm</v>
          </cell>
          <cell r="E888">
            <v>3700</v>
          </cell>
          <cell r="F888">
            <v>1</v>
          </cell>
        </row>
        <row r="889">
          <cell r="C889">
            <v>323897</v>
          </cell>
          <cell r="D889" t="str">
            <v>'ROTULADOR FLUORESCENTE BLISTER 1 UDS BISMARK</v>
          </cell>
          <cell r="E889">
            <v>13451</v>
          </cell>
          <cell r="F889">
            <v>3</v>
          </cell>
        </row>
        <row r="890">
          <cell r="C890">
            <v>328005</v>
          </cell>
          <cell r="D890" t="str">
            <v>'BOLIGRAFO BISMARK B 600 AGUJA 0 5mm BL AZUL</v>
          </cell>
          <cell r="E890">
            <v>7980</v>
          </cell>
          <cell r="F890">
            <v>2</v>
          </cell>
        </row>
        <row r="891">
          <cell r="C891">
            <v>330083</v>
          </cell>
          <cell r="D891" t="str">
            <v>'ROTULADORES NEON-PASTEL 12 COLORES</v>
          </cell>
          <cell r="E891">
            <v>15792</v>
          </cell>
          <cell r="F891">
            <v>5</v>
          </cell>
        </row>
        <row r="892">
          <cell r="C892">
            <v>758601</v>
          </cell>
          <cell r="D892" t="str">
            <v>'LMP OS DULUX D 26 LED 10W/840 230V EM G24D-3</v>
          </cell>
          <cell r="E892">
            <v>100</v>
          </cell>
          <cell r="F892">
            <v>2</v>
          </cell>
        </row>
        <row r="893">
          <cell r="C893">
            <v>352420</v>
          </cell>
          <cell r="D893" t="str">
            <v>'AGENDA ROMA D P 15x21 AZUL CL CAS 2022</v>
          </cell>
          <cell r="E893">
            <v>8</v>
          </cell>
          <cell r="F893">
            <v>1</v>
          </cell>
        </row>
        <row r="894">
          <cell r="C894">
            <v>330065</v>
          </cell>
          <cell r="D894" t="str">
            <v>'BOLIGRAFO BIC CRISTAL MEDIO BLISTER 5 SURTIDO</v>
          </cell>
          <cell r="E894">
            <v>80</v>
          </cell>
          <cell r="F894">
            <v>2</v>
          </cell>
        </row>
        <row r="895">
          <cell r="C895">
            <v>318201</v>
          </cell>
          <cell r="D895" t="str">
            <v>'GRAPADORA BISMARK METALICA GDE.PO 201 20 H</v>
          </cell>
          <cell r="E895">
            <v>1413</v>
          </cell>
          <cell r="F895">
            <v>1</v>
          </cell>
        </row>
        <row r="896">
          <cell r="C896">
            <v>320911</v>
          </cell>
          <cell r="D896" t="str">
            <v>'PP OFFICE CLUB CARPETA 40 F. C SOBRE NARAN</v>
          </cell>
          <cell r="E896">
            <v>330</v>
          </cell>
          <cell r="F896">
            <v>1</v>
          </cell>
        </row>
        <row r="897">
          <cell r="C897">
            <v>327620</v>
          </cell>
          <cell r="D897" t="str">
            <v>'LAPICEROS METALICOS 10 COLORES</v>
          </cell>
          <cell r="E897">
            <v>6444</v>
          </cell>
          <cell r="F897">
            <v>2</v>
          </cell>
        </row>
        <row r="898">
          <cell r="C898">
            <v>321447</v>
          </cell>
          <cell r="D898" t="str">
            <v>'TENAZA PARA ABALORIOS</v>
          </cell>
          <cell r="E898">
            <v>125</v>
          </cell>
          <cell r="F898">
            <v>1</v>
          </cell>
        </row>
        <row r="899">
          <cell r="C899">
            <v>328525</v>
          </cell>
          <cell r="D899" t="str">
            <v>'PINTURA ACRILICA 75 ML ROJO</v>
          </cell>
          <cell r="E899">
            <v>6963</v>
          </cell>
          <cell r="F899">
            <v>3</v>
          </cell>
        </row>
        <row r="900">
          <cell r="C900">
            <v>329798</v>
          </cell>
          <cell r="D900" t="str">
            <v>'NOTAS PLANNER ADHESIVAS SEMANAL</v>
          </cell>
          <cell r="E900">
            <v>6252</v>
          </cell>
          <cell r="F900">
            <v>1</v>
          </cell>
        </row>
        <row r="901">
          <cell r="C901">
            <v>329622</v>
          </cell>
          <cell r="D901" t="str">
            <v>'PUZZLE 3D PARA PINTAR C/ 5 ROTULADORES 2 UND</v>
          </cell>
          <cell r="E901">
            <v>6384</v>
          </cell>
          <cell r="F901">
            <v>5</v>
          </cell>
        </row>
        <row r="902">
          <cell r="C902">
            <v>310317</v>
          </cell>
          <cell r="D902" t="str">
            <v>'PP CARPETA FUNDAS A4 10 FUNDAS</v>
          </cell>
          <cell r="E902">
            <v>3708</v>
          </cell>
          <cell r="F902">
            <v>3</v>
          </cell>
        </row>
        <row r="903">
          <cell r="C903">
            <v>324902</v>
          </cell>
          <cell r="D903" t="str">
            <v>'BISMARK SEPARADORES CARTON A4 5 DEPARTAMENTOS</v>
          </cell>
          <cell r="E903">
            <v>20750</v>
          </cell>
          <cell r="F903">
            <v>4</v>
          </cell>
        </row>
        <row r="904">
          <cell r="C904">
            <v>330681</v>
          </cell>
          <cell r="D904" t="str">
            <v>'ETIQUETAS ADHESIVAS BLANCAS 12X30MM 5 HOJAS</v>
          </cell>
          <cell r="E904">
            <v>9983</v>
          </cell>
          <cell r="F904">
            <v>1</v>
          </cell>
        </row>
        <row r="905">
          <cell r="C905">
            <v>330206</v>
          </cell>
          <cell r="D905" t="str">
            <v>'MASCARILLA QUIRURGICA INFANTIL JUPITER TIPO IIR 10</v>
          </cell>
          <cell r="E905">
            <v>2159</v>
          </cell>
          <cell r="F905">
            <v>1</v>
          </cell>
        </row>
        <row r="906">
          <cell r="C906">
            <v>323834</v>
          </cell>
          <cell r="D906" t="str">
            <v>'TIJERAS C/FRENO QUALITY 5 BAT BLISTER</v>
          </cell>
          <cell r="E906">
            <v>21880</v>
          </cell>
          <cell r="F906">
            <v>7</v>
          </cell>
        </row>
        <row r="907">
          <cell r="C907">
            <v>323116</v>
          </cell>
          <cell r="D907" t="str">
            <v>'BOLSA REUTILIZABLE PLASTIFICADA C CREMALLERA MED.</v>
          </cell>
          <cell r="E907">
            <v>3101</v>
          </cell>
          <cell r="F907">
            <v>5</v>
          </cell>
        </row>
        <row r="908">
          <cell r="C908">
            <v>315626</v>
          </cell>
          <cell r="D908" t="str">
            <v>'FORRO ADHERENTE PVC 5MX45CM</v>
          </cell>
          <cell r="E908">
            <v>36551</v>
          </cell>
          <cell r="F908">
            <v>15</v>
          </cell>
        </row>
        <row r="909">
          <cell r="C909">
            <v>313272</v>
          </cell>
          <cell r="D909" t="str">
            <v>'COLA BLANCA 250 GRMS.</v>
          </cell>
          <cell r="E909">
            <v>22002</v>
          </cell>
          <cell r="F909">
            <v>13</v>
          </cell>
        </row>
        <row r="910">
          <cell r="C910">
            <v>921091</v>
          </cell>
          <cell r="D910" t="str">
            <v>'TACO ADHESIVO NEON SET 4 TACOS</v>
          </cell>
          <cell r="E910">
            <v>10152</v>
          </cell>
          <cell r="F910">
            <v>2</v>
          </cell>
        </row>
        <row r="911">
          <cell r="C911">
            <v>325934</v>
          </cell>
          <cell r="D911" t="str">
            <v>'LIBRETA C/ BOLIGRAFO CORONA 50 HOJAS</v>
          </cell>
          <cell r="E911">
            <v>95</v>
          </cell>
          <cell r="F911">
            <v>2</v>
          </cell>
        </row>
        <row r="912">
          <cell r="C912">
            <v>325205</v>
          </cell>
          <cell r="D912" t="str">
            <v>'LIBRETA C BOLIGRAFO PAINT WITH ME 96 H 100 GRS.</v>
          </cell>
          <cell r="E912">
            <v>2</v>
          </cell>
          <cell r="F912">
            <v>2</v>
          </cell>
        </row>
        <row r="913">
          <cell r="C913">
            <v>316995</v>
          </cell>
          <cell r="D913" t="str">
            <v>'CARTULINA VERDE OSC. 50 X 70 COPAQUETE 25 H. 210 G</v>
          </cell>
          <cell r="E913">
            <v>8550</v>
          </cell>
          <cell r="F913">
            <v>1</v>
          </cell>
        </row>
        <row r="914">
          <cell r="C914">
            <v>322693</v>
          </cell>
          <cell r="D914" t="str">
            <v>'MAN LAMINAS PAPEL HOLOGRAFICO LABRADO 8 H A4</v>
          </cell>
          <cell r="E914">
            <v>11256</v>
          </cell>
          <cell r="F914">
            <v>2</v>
          </cell>
        </row>
        <row r="915">
          <cell r="C915">
            <v>327489</v>
          </cell>
          <cell r="D915" t="str">
            <v>'GUANTES JUPITER PU NEGRO T7 PAR</v>
          </cell>
          <cell r="E915">
            <v>7476</v>
          </cell>
          <cell r="F915">
            <v>3</v>
          </cell>
        </row>
        <row r="916">
          <cell r="C916">
            <v>327491</v>
          </cell>
          <cell r="D916" t="str">
            <v>'GUANTES JUPITER PU NEGRO T9 PAR</v>
          </cell>
          <cell r="E916">
            <v>14256</v>
          </cell>
          <cell r="F916">
            <v>4</v>
          </cell>
        </row>
        <row r="917">
          <cell r="C917">
            <v>350734</v>
          </cell>
          <cell r="D917" t="str">
            <v>'CUADERNO MEDIT A4. 80 H .MICROP TD.SURTIDO .TAPA</v>
          </cell>
          <cell r="E917">
            <v>870</v>
          </cell>
          <cell r="F917">
            <v>2</v>
          </cell>
        </row>
        <row r="918">
          <cell r="C918">
            <v>330377</v>
          </cell>
          <cell r="D918" t="str">
            <v>'PORTAGOMAS INFANTIL + RECAMBIO GOMA COLORES</v>
          </cell>
          <cell r="E918">
            <v>19416</v>
          </cell>
          <cell r="F918">
            <v>6</v>
          </cell>
        </row>
        <row r="919">
          <cell r="C919">
            <v>351454</v>
          </cell>
          <cell r="D919" t="str">
            <v>'CALENDARIO VERTICAL PAISAJES 30x43 PAISAJES 2021</v>
          </cell>
          <cell r="E919">
            <v>5</v>
          </cell>
          <cell r="F919">
            <v>1</v>
          </cell>
        </row>
        <row r="920">
          <cell r="C920">
            <v>327984</v>
          </cell>
          <cell r="D920" t="str">
            <v>'GANCHO PARA CAJA EXP RETROILUMINADO SET DE 5 UNI</v>
          </cell>
          <cell r="E920">
            <v>281</v>
          </cell>
          <cell r="F920">
            <v>2</v>
          </cell>
        </row>
        <row r="921">
          <cell r="C921">
            <v>329065</v>
          </cell>
          <cell r="D921" t="str">
            <v>'BOLIGRAFO 10 COLORES RAINBOW</v>
          </cell>
          <cell r="E921">
            <v>4692</v>
          </cell>
          <cell r="F921">
            <v>2</v>
          </cell>
        </row>
        <row r="922">
          <cell r="C922">
            <v>717834</v>
          </cell>
          <cell r="D922" t="str">
            <v>'LMP OS TUBO FLUORESCENTE T8 L 18W 827</v>
          </cell>
          <cell r="E922">
            <v>47</v>
          </cell>
          <cell r="F922">
            <v>1</v>
          </cell>
        </row>
        <row r="923">
          <cell r="C923">
            <v>714845</v>
          </cell>
          <cell r="D923" t="str">
            <v>'LMP OS TUBO FLUORESCENTE CIRCULAR 40W 840 G10Q PK1</v>
          </cell>
          <cell r="E923">
            <v>18</v>
          </cell>
          <cell r="F923">
            <v>1</v>
          </cell>
        </row>
        <row r="924">
          <cell r="C924">
            <v>767824</v>
          </cell>
          <cell r="D924" t="str">
            <v>'LMP OS DoorLED Down Silver</v>
          </cell>
          <cell r="E924">
            <v>6</v>
          </cell>
          <cell r="F924">
            <v>1</v>
          </cell>
        </row>
        <row r="925">
          <cell r="C925">
            <v>322395</v>
          </cell>
          <cell r="D925" t="str">
            <v>'BISMARK ARCHIVADOR A Z CARTON A4 LOMO 75 VERDE.CL</v>
          </cell>
          <cell r="E925">
            <v>591</v>
          </cell>
          <cell r="F925">
            <v>2</v>
          </cell>
        </row>
        <row r="926">
          <cell r="C926">
            <v>325587</v>
          </cell>
          <cell r="D926" t="str">
            <v>'LMP CEGASA LED FIL STD MATE 360 6 5W 600 LM 5000K</v>
          </cell>
          <cell r="E926">
            <v>1082</v>
          </cell>
          <cell r="F926">
            <v>3</v>
          </cell>
        </row>
        <row r="927">
          <cell r="C927">
            <v>700306</v>
          </cell>
          <cell r="D927" t="str">
            <v>'LMP OS LED STAR CL B FIL 15 non dim 1 6W 827 E14</v>
          </cell>
          <cell r="E927">
            <v>6</v>
          </cell>
          <cell r="F927">
            <v>1</v>
          </cell>
        </row>
        <row r="928">
          <cell r="C928">
            <v>319134</v>
          </cell>
          <cell r="D928" t="str">
            <v>'PP BEIFA CARPETA 20 FUNDAS TRANSP</v>
          </cell>
          <cell r="E928">
            <v>36</v>
          </cell>
          <cell r="F928">
            <v>1</v>
          </cell>
        </row>
        <row r="929">
          <cell r="C929">
            <v>320985</v>
          </cell>
          <cell r="D929" t="str">
            <v>'PLACA ARCHIVADOR AZ FOLIO VERDE</v>
          </cell>
          <cell r="E929">
            <v>1250</v>
          </cell>
          <cell r="F929">
            <v>2</v>
          </cell>
        </row>
        <row r="930">
          <cell r="C930">
            <v>792512</v>
          </cell>
          <cell r="D930" t="str">
            <v>'LMP OS ST8FOOD-1.5m-17.9W-833-EM</v>
          </cell>
          <cell r="E930">
            <v>10</v>
          </cell>
          <cell r="F930">
            <v>1</v>
          </cell>
        </row>
        <row r="931">
          <cell r="C931">
            <v>326546</v>
          </cell>
          <cell r="D931" t="str">
            <v>'GAFAS LECT. UMAY PASTA C/CAJA CORDON BALLETA 3.00</v>
          </cell>
          <cell r="E931">
            <v>24</v>
          </cell>
          <cell r="F931">
            <v>1</v>
          </cell>
        </row>
        <row r="932">
          <cell r="C932">
            <v>323120</v>
          </cell>
          <cell r="D932" t="str">
            <v>'CARPETA CARTON GOMAS Y SOLAPAS COL SUR</v>
          </cell>
          <cell r="E932">
            <v>34840</v>
          </cell>
          <cell r="F932">
            <v>12</v>
          </cell>
        </row>
        <row r="933">
          <cell r="C933">
            <v>260071</v>
          </cell>
          <cell r="D933" t="str">
            <v>'GRAPADORA LARGOS 22 24 6 23 6 23 17 60 HOJAS</v>
          </cell>
          <cell r="E933">
            <v>34</v>
          </cell>
          <cell r="F933">
            <v>1</v>
          </cell>
        </row>
        <row r="934">
          <cell r="C934">
            <v>260039</v>
          </cell>
          <cell r="D934" t="str">
            <v>'TALADRADORA GRAPADORA ELECTRICA RED PILAS</v>
          </cell>
          <cell r="E934">
            <v>841</v>
          </cell>
          <cell r="F934">
            <v>4</v>
          </cell>
        </row>
        <row r="935">
          <cell r="C935">
            <v>102109</v>
          </cell>
          <cell r="D935" t="str">
            <v>'GUANTES NITRILO JUPITER UNITARIO T 10</v>
          </cell>
          <cell r="E935">
            <v>23040</v>
          </cell>
          <cell r="F935">
            <v>10</v>
          </cell>
        </row>
        <row r="936">
          <cell r="C936">
            <v>321586</v>
          </cell>
          <cell r="D936" t="str">
            <v>'TOP GIRLS ALFOMBRILLA RATON</v>
          </cell>
          <cell r="E936">
            <v>19536</v>
          </cell>
          <cell r="F936">
            <v>5</v>
          </cell>
        </row>
        <row r="937">
          <cell r="C937">
            <v>329251</v>
          </cell>
          <cell r="D937" t="str">
            <v>'SET 4 BOLIGRAFOS GAMER EN CAJA PVC</v>
          </cell>
          <cell r="E937">
            <v>48</v>
          </cell>
          <cell r="F937">
            <v>1</v>
          </cell>
        </row>
        <row r="938">
          <cell r="C938">
            <v>318070</v>
          </cell>
          <cell r="D938" t="str">
            <v>'GAFAS LECTURA UMAY SNAKE</v>
          </cell>
          <cell r="E938">
            <v>26</v>
          </cell>
          <cell r="F938">
            <v>1</v>
          </cell>
        </row>
        <row r="939">
          <cell r="C939">
            <v>260129</v>
          </cell>
          <cell r="D939" t="str">
            <v>'TALADRO UCHIDA KN35</v>
          </cell>
          <cell r="E939">
            <v>9</v>
          </cell>
          <cell r="F939">
            <v>1</v>
          </cell>
        </row>
        <row r="940">
          <cell r="C940">
            <v>323653</v>
          </cell>
          <cell r="D940" t="str">
            <v>'PP BISMARK CARPETA 4A C GOMA FM COLORES SURT</v>
          </cell>
          <cell r="E940">
            <v>868</v>
          </cell>
          <cell r="F940">
            <v>2</v>
          </cell>
        </row>
        <row r="941">
          <cell r="C941">
            <v>763868</v>
          </cell>
          <cell r="D941" t="str">
            <v>'LMP OS ECO DP 1200 TH 42W 4000K IP65 GY</v>
          </cell>
          <cell r="E941">
            <v>3</v>
          </cell>
          <cell r="F941">
            <v>1</v>
          </cell>
        </row>
        <row r="942">
          <cell r="C942">
            <v>322931</v>
          </cell>
          <cell r="D942" t="str">
            <v>'DECORACION TELA PARA ROPA FIJACION PLANCHA</v>
          </cell>
          <cell r="E942">
            <v>3273</v>
          </cell>
          <cell r="F942">
            <v>1</v>
          </cell>
        </row>
        <row r="943">
          <cell r="C943">
            <v>104931</v>
          </cell>
          <cell r="D943" t="str">
            <v>'LMPLANTA AHO ESP E27 15W CJ1 CALIDA 8000</v>
          </cell>
          <cell r="E943">
            <v>480</v>
          </cell>
          <cell r="F943">
            <v>1</v>
          </cell>
        </row>
        <row r="944">
          <cell r="C944">
            <v>329224</v>
          </cell>
          <cell r="D944" t="str">
            <v>'MAQUINA DE COSER COTTON 12.2 SOLAC SW8221</v>
          </cell>
          <cell r="E944">
            <v>1</v>
          </cell>
          <cell r="F944">
            <v>1</v>
          </cell>
        </row>
        <row r="945">
          <cell r="C945">
            <v>328848</v>
          </cell>
          <cell r="D945" t="str">
            <v>'TARJETA FELICITACION DECORACION 3D</v>
          </cell>
          <cell r="E945">
            <v>48</v>
          </cell>
          <cell r="F945">
            <v>1</v>
          </cell>
        </row>
        <row r="946">
          <cell r="C946">
            <v>319897</v>
          </cell>
          <cell r="D946" t="str">
            <v>'CAJA CAUDALES APERT.AUT GDE. AZUL</v>
          </cell>
          <cell r="E946">
            <v>273</v>
          </cell>
          <cell r="F946">
            <v>2</v>
          </cell>
        </row>
        <row r="947">
          <cell r="C947">
            <v>328990</v>
          </cell>
          <cell r="D947" t="str">
            <v>'GAFAS PLASTICO UMAY</v>
          </cell>
          <cell r="E947">
            <v>218</v>
          </cell>
          <cell r="F947">
            <v>1</v>
          </cell>
        </row>
        <row r="948">
          <cell r="C948">
            <v>732536</v>
          </cell>
          <cell r="D948" t="str">
            <v>'LMP OS LED SUPERSTAR LINE 78 CL 100 dim 11,5W/8</v>
          </cell>
          <cell r="E948">
            <v>169</v>
          </cell>
          <cell r="F948">
            <v>1</v>
          </cell>
        </row>
        <row r="949">
          <cell r="C949">
            <v>328387</v>
          </cell>
          <cell r="D949" t="str">
            <v>'MARCADOR FLUORESCENTE BLACK PUNTA VENTANA ROSA</v>
          </cell>
          <cell r="E949">
            <v>5376</v>
          </cell>
          <cell r="F949">
            <v>3</v>
          </cell>
        </row>
        <row r="950">
          <cell r="C950">
            <v>705215</v>
          </cell>
          <cell r="D950" t="str">
            <v>'LMP OS ENDURA STYLE Ring 13W DG OSRAM</v>
          </cell>
          <cell r="E950">
            <v>4</v>
          </cell>
          <cell r="F950">
            <v>1</v>
          </cell>
        </row>
        <row r="951">
          <cell r="C951">
            <v>108289</v>
          </cell>
          <cell r="D951" t="str">
            <v>'LMP LANTA AHO ESF E27 9W CJ1 CAL 10.000</v>
          </cell>
          <cell r="E951">
            <v>1362</v>
          </cell>
          <cell r="F951">
            <v>1</v>
          </cell>
        </row>
        <row r="952">
          <cell r="C952">
            <v>104101</v>
          </cell>
          <cell r="D952" t="str">
            <v>'LMP CEGASA N. CLAS. REFL. 28 W R50 2A E14 BL1</v>
          </cell>
          <cell r="E952">
            <v>36</v>
          </cell>
          <cell r="F952">
            <v>1</v>
          </cell>
        </row>
        <row r="953">
          <cell r="C953">
            <v>326149</v>
          </cell>
          <cell r="D953" t="str">
            <v>'BOLIGRAFO BISMARK B-601 AGUJA 0 5mm NEGRO CJ 12</v>
          </cell>
          <cell r="E953">
            <v>2892</v>
          </cell>
          <cell r="F953">
            <v>1</v>
          </cell>
        </row>
        <row r="954">
          <cell r="C954">
            <v>328268</v>
          </cell>
          <cell r="D954" t="str">
            <v>'MOCHILA TROPICAL C BOLSILLO</v>
          </cell>
          <cell r="E954">
            <v>52</v>
          </cell>
          <cell r="F954">
            <v>2</v>
          </cell>
        </row>
        <row r="955">
          <cell r="C955">
            <v>320081</v>
          </cell>
          <cell r="D955" t="str">
            <v>'ENCENDEDOR ARGON BLISTER 3 UDS.</v>
          </cell>
          <cell r="E955">
            <v>25110</v>
          </cell>
          <cell r="F955">
            <v>1</v>
          </cell>
        </row>
        <row r="956">
          <cell r="C956">
            <v>327413</v>
          </cell>
          <cell r="D956" t="str">
            <v>'PLACA ARCHIVADOR A-Z PP A4 ROSA CLARO NEON LISO</v>
          </cell>
          <cell r="E956">
            <v>1000</v>
          </cell>
          <cell r="F956">
            <v>1</v>
          </cell>
        </row>
        <row r="957">
          <cell r="C957">
            <v>328881</v>
          </cell>
          <cell r="D957" t="str">
            <v>'CARPETA CARTON A4 4AR 25 VERDE PACK 2 UDS</v>
          </cell>
          <cell r="E957">
            <v>405</v>
          </cell>
          <cell r="F957">
            <v>3</v>
          </cell>
        </row>
        <row r="958">
          <cell r="C958">
            <v>104715</v>
          </cell>
          <cell r="D958" t="str">
            <v>'LMP CEGASA N. CLAS. ESF. 28 W 2A E14 BL1</v>
          </cell>
          <cell r="E958">
            <v>2045</v>
          </cell>
          <cell r="F958">
            <v>3</v>
          </cell>
        </row>
        <row r="959">
          <cell r="C959">
            <v>323503</v>
          </cell>
          <cell r="D959" t="str">
            <v>'SET DIARIO LIBRETA Y BOLIGRAFO KRAFT INFANTIL</v>
          </cell>
          <cell r="E959">
            <v>2064</v>
          </cell>
          <cell r="F959">
            <v>3</v>
          </cell>
        </row>
        <row r="960">
          <cell r="C960">
            <v>728596</v>
          </cell>
          <cell r="D960" t="str">
            <v>'LMP OS BAJO CONSUMO ESPIRAL 23W/865 E27</v>
          </cell>
          <cell r="E960">
            <v>80</v>
          </cell>
          <cell r="F960">
            <v>1</v>
          </cell>
        </row>
        <row r="961">
          <cell r="C961">
            <v>797209</v>
          </cell>
          <cell r="D961" t="str">
            <v>'LMP OS LEDSR80100 9,6W/827 230V GL E27 6XBLI1OSRAM</v>
          </cell>
          <cell r="E961">
            <v>24</v>
          </cell>
          <cell r="F961">
            <v>1</v>
          </cell>
        </row>
        <row r="962">
          <cell r="C962">
            <v>329445</v>
          </cell>
          <cell r="D962" t="str">
            <v>'BOLSA NEGRA ALGODON FUNNY MOMENTS CON BRILLANTINA</v>
          </cell>
          <cell r="E962">
            <v>2760</v>
          </cell>
          <cell r="F962">
            <v>3</v>
          </cell>
        </row>
        <row r="963">
          <cell r="C963">
            <v>310667</v>
          </cell>
          <cell r="D963" t="str">
            <v>'FASTENER BISMARK LATONADO 50 UDS.</v>
          </cell>
          <cell r="E963">
            <v>3450</v>
          </cell>
          <cell r="F963">
            <v>2</v>
          </cell>
        </row>
        <row r="964">
          <cell r="C964">
            <v>318577</v>
          </cell>
          <cell r="D964" t="str">
            <v>'CARTULINA VIOLETA 50 X 65 PAQUETE 25 H. 210 GRS.</v>
          </cell>
          <cell r="E964">
            <v>4075</v>
          </cell>
          <cell r="F964">
            <v>2</v>
          </cell>
        </row>
        <row r="965">
          <cell r="C965">
            <v>735223</v>
          </cell>
          <cell r="D965" t="str">
            <v>'LMP OS LED STAR CL B FIL 40 non-dim 4W/827 E27</v>
          </cell>
          <cell r="E965">
            <v>30</v>
          </cell>
          <cell r="F965">
            <v>1</v>
          </cell>
        </row>
        <row r="966">
          <cell r="C966">
            <v>380276</v>
          </cell>
          <cell r="D966" t="str">
            <v>'BOLIGRAFO CRUS OPACO CRUSR ROJO</v>
          </cell>
          <cell r="E966">
            <v>72568</v>
          </cell>
          <cell r="F966">
            <v>5</v>
          </cell>
        </row>
        <row r="967">
          <cell r="C967">
            <v>328746</v>
          </cell>
          <cell r="D967" t="str">
            <v>'PILA JUPITER ALC LR03 BLISTER 16 UDS</v>
          </cell>
          <cell r="E967">
            <v>2562</v>
          </cell>
          <cell r="F967">
            <v>1</v>
          </cell>
        </row>
        <row r="968">
          <cell r="C968">
            <v>311187</v>
          </cell>
          <cell r="D968" t="str">
            <v>'CORRECTOR PINCEL 18 ml + DISOLVENTE LIQUIDO</v>
          </cell>
          <cell r="E968">
            <v>4920</v>
          </cell>
          <cell r="F968">
            <v>1</v>
          </cell>
        </row>
        <row r="969">
          <cell r="C969">
            <v>317382</v>
          </cell>
          <cell r="D969" t="str">
            <v>'CUBILETE REJILLA PLATA</v>
          </cell>
          <cell r="E969">
            <v>1824</v>
          </cell>
          <cell r="F969">
            <v>2</v>
          </cell>
        </row>
        <row r="970">
          <cell r="C970">
            <v>380066</v>
          </cell>
          <cell r="D970" t="str">
            <v>'BOLIGRAFO MAX MAXB AZUL</v>
          </cell>
          <cell r="E970">
            <v>11500</v>
          </cell>
          <cell r="F970">
            <v>1</v>
          </cell>
        </row>
        <row r="971">
          <cell r="C971">
            <v>80</v>
          </cell>
          <cell r="D971" t="str">
            <v>'FOLIOS</v>
          </cell>
          <cell r="E971">
            <v>1</v>
          </cell>
          <cell r="F971">
            <v>1</v>
          </cell>
        </row>
        <row r="972">
          <cell r="C972">
            <v>380381</v>
          </cell>
          <cell r="D972" t="str">
            <v>'RECAMBIO CLIP PERSEUS NIQUELADO</v>
          </cell>
          <cell r="E972">
            <v>41160</v>
          </cell>
          <cell r="F972">
            <v>1</v>
          </cell>
        </row>
        <row r="973">
          <cell r="C973">
            <v>380407</v>
          </cell>
          <cell r="D973" t="str">
            <v>'BOLIGRAFO MORA MOG VERDE</v>
          </cell>
          <cell r="E973">
            <v>258</v>
          </cell>
          <cell r="F973">
            <v>1</v>
          </cell>
        </row>
        <row r="974">
          <cell r="C974">
            <v>380411</v>
          </cell>
          <cell r="D974" t="str">
            <v>'BOLIGRAFO NEGRO PLATA ARO FINO NIQUELADO</v>
          </cell>
          <cell r="E974">
            <v>641</v>
          </cell>
          <cell r="F974">
            <v>1</v>
          </cell>
        </row>
        <row r="975">
          <cell r="C975">
            <v>713838</v>
          </cell>
          <cell r="D975" t="str">
            <v>'LMP OS LED WORKLIGHT 20W 840 S STAND</v>
          </cell>
          <cell r="E975">
            <v>5</v>
          </cell>
          <cell r="F975">
            <v>1</v>
          </cell>
        </row>
        <row r="976">
          <cell r="C976">
            <v>303554</v>
          </cell>
          <cell r="D976" t="str">
            <v>'EXPOSITOR METACRILATO 8 BOLIGRAFOS</v>
          </cell>
          <cell r="E976">
            <v>1319</v>
          </cell>
          <cell r="F976">
            <v>2</v>
          </cell>
        </row>
        <row r="977">
          <cell r="C977">
            <v>405596</v>
          </cell>
          <cell r="D977" t="str">
            <v>'DISKETERA 3.5</v>
          </cell>
          <cell r="E977">
            <v>226</v>
          </cell>
          <cell r="F977">
            <v>1</v>
          </cell>
        </row>
        <row r="978">
          <cell r="C978">
            <v>302100</v>
          </cell>
          <cell r="D978" t="str">
            <v>'STCH LOTUS PLUMA MARMOL AZUL</v>
          </cell>
          <cell r="E978">
            <v>127</v>
          </cell>
          <cell r="F978">
            <v>1</v>
          </cell>
        </row>
        <row r="979">
          <cell r="C979">
            <v>301003</v>
          </cell>
          <cell r="D979" t="str">
            <v>'CONJUNTO BOLIG.+ PLUMA MADERA SHF/ESTUCHE METAL</v>
          </cell>
          <cell r="E979">
            <v>206</v>
          </cell>
          <cell r="F979">
            <v>1</v>
          </cell>
        </row>
        <row r="980">
          <cell r="C980">
            <v>325149</v>
          </cell>
          <cell r="D980" t="str">
            <v>'SET 20 IMANES SURTIDOS EN DISPLAY FRASES</v>
          </cell>
          <cell r="E980">
            <v>192</v>
          </cell>
          <cell r="F980">
            <v>1</v>
          </cell>
        </row>
        <row r="981">
          <cell r="C981">
            <v>326692</v>
          </cell>
          <cell r="D981" t="str">
            <v>'ALBUM FOTOS GUARDERIA 36 FOTOS DE 10X15cm</v>
          </cell>
          <cell r="E981">
            <v>2078</v>
          </cell>
          <cell r="F981">
            <v>1</v>
          </cell>
        </row>
        <row r="982">
          <cell r="C982">
            <v>329812</v>
          </cell>
          <cell r="D982" t="str">
            <v>'BOLSA PAPEL CELULOSA BLANCO XS</v>
          </cell>
          <cell r="E982">
            <v>500</v>
          </cell>
          <cell r="F982">
            <v>1</v>
          </cell>
        </row>
        <row r="983">
          <cell r="C983">
            <v>325725</v>
          </cell>
          <cell r="D983" t="str">
            <v>'PINZAS JUPITER MADERA PACK 16 UDS.</v>
          </cell>
          <cell r="E983">
            <v>2784</v>
          </cell>
          <cell r="F983">
            <v>1</v>
          </cell>
        </row>
        <row r="984">
          <cell r="C984">
            <v>21488</v>
          </cell>
          <cell r="D984" t="str">
            <v>'PILA CEGASA ALC. BOTON LR44 1 5V BT BLISTER</v>
          </cell>
          <cell r="E984">
            <v>2601</v>
          </cell>
          <cell r="F984">
            <v>2</v>
          </cell>
        </row>
        <row r="985">
          <cell r="C985">
            <v>350905</v>
          </cell>
          <cell r="D985" t="str">
            <v>'AGENDA ESCOLAR CHILDREN 4 S V CAS 21 22 TAPA PP</v>
          </cell>
          <cell r="E985">
            <v>18</v>
          </cell>
          <cell r="F985">
            <v>1</v>
          </cell>
        </row>
        <row r="986">
          <cell r="C986">
            <v>709246</v>
          </cell>
          <cell r="D986" t="str">
            <v>'LMP OS LED STAR CL A MSFR 75 non dim 10W 827 E27</v>
          </cell>
          <cell r="E986">
            <v>1</v>
          </cell>
          <cell r="F986">
            <v>1</v>
          </cell>
        </row>
        <row r="987">
          <cell r="C987">
            <v>318467</v>
          </cell>
          <cell r="D987" t="str">
            <v>'TACO ADHESIVO NEON 50x50 mm. 250 H.</v>
          </cell>
          <cell r="E987">
            <v>16464</v>
          </cell>
          <cell r="F987">
            <v>2</v>
          </cell>
        </row>
        <row r="988">
          <cell r="C988">
            <v>741623</v>
          </cell>
          <cell r="D988" t="str">
            <v>'LMP OS L 8W 840</v>
          </cell>
          <cell r="E988">
            <v>75</v>
          </cell>
          <cell r="F988">
            <v>1</v>
          </cell>
        </row>
        <row r="989">
          <cell r="C989">
            <v>324227</v>
          </cell>
          <cell r="D989" t="str">
            <v>'LETRA MADERA SCRAPBOOK B</v>
          </cell>
          <cell r="E989">
            <v>2016</v>
          </cell>
          <cell r="F989">
            <v>1</v>
          </cell>
        </row>
        <row r="990">
          <cell r="C990">
            <v>324231</v>
          </cell>
          <cell r="D990" t="str">
            <v>'LETRA MADERA SCRAPBOOK F</v>
          </cell>
          <cell r="E990">
            <v>2352</v>
          </cell>
          <cell r="F990">
            <v>1</v>
          </cell>
        </row>
        <row r="991">
          <cell r="C991">
            <v>329695</v>
          </cell>
          <cell r="D991" t="str">
            <v>'COCAS 10 CM CAJA PVC 3 UNIDADES</v>
          </cell>
          <cell r="E991">
            <v>84</v>
          </cell>
          <cell r="F991">
            <v>1</v>
          </cell>
        </row>
        <row r="992">
          <cell r="C992">
            <v>329080</v>
          </cell>
          <cell r="D992" t="str">
            <v>'INGRAF GO PORTADOCUMENTOS / RFDI TRAVEL CASE</v>
          </cell>
          <cell r="E992">
            <v>280</v>
          </cell>
          <cell r="F992">
            <v>1</v>
          </cell>
        </row>
        <row r="993">
          <cell r="C993">
            <v>531595</v>
          </cell>
          <cell r="D993" t="str">
            <v>'PP DOSSIER C/CLIP NEGRO A4 310x225</v>
          </cell>
          <cell r="E993">
            <v>50</v>
          </cell>
          <cell r="F993">
            <v>1</v>
          </cell>
        </row>
        <row r="994">
          <cell r="C994">
            <v>327070</v>
          </cell>
          <cell r="D994" t="str">
            <v>'PORTATODO PLANO 2 CREMALLERAS MIXCOLORS</v>
          </cell>
          <cell r="E994">
            <v>1248</v>
          </cell>
          <cell r="F994">
            <v>1</v>
          </cell>
        </row>
        <row r="995">
          <cell r="C995">
            <v>328427</v>
          </cell>
          <cell r="D995" t="str">
            <v>'SET 6 BOTES PINTURA DE DEDOS 50 ML</v>
          </cell>
          <cell r="E995">
            <v>8921</v>
          </cell>
          <cell r="F995">
            <v>8</v>
          </cell>
        </row>
        <row r="996">
          <cell r="C996">
            <v>350340</v>
          </cell>
          <cell r="D996" t="str">
            <v>'TALONARIO FACTURAS 72402 4 QUIMICO DUPLJ20</v>
          </cell>
          <cell r="E996">
            <v>13400</v>
          </cell>
          <cell r="F996">
            <v>2</v>
          </cell>
        </row>
        <row r="997">
          <cell r="C997">
            <v>321538</v>
          </cell>
          <cell r="D997" t="str">
            <v>'GOLDEN EXTRA CUADERNO T.N. 80 H. 90GRM MICROP</v>
          </cell>
          <cell r="E997">
            <v>4005</v>
          </cell>
          <cell r="F997">
            <v>6</v>
          </cell>
        </row>
        <row r="998">
          <cell r="C998">
            <v>321833</v>
          </cell>
          <cell r="D998" t="str">
            <v>'BIC MAQUINILLA AFEITAR PURE. 2UDS</v>
          </cell>
          <cell r="E998">
            <v>20</v>
          </cell>
          <cell r="F998">
            <v>1</v>
          </cell>
        </row>
        <row r="999">
          <cell r="C999">
            <v>328511</v>
          </cell>
          <cell r="D999" t="str">
            <v>'LAPICEROS 12 COLORES CAJA PVC LETTERING</v>
          </cell>
          <cell r="E999">
            <v>6037</v>
          </cell>
          <cell r="F999">
            <v>4</v>
          </cell>
        </row>
        <row r="1000">
          <cell r="C1000">
            <v>320059</v>
          </cell>
          <cell r="D1000" t="str">
            <v>'SALVAMANTEL MULTIUSOS JUPITER BEIFA NEOPRENO</v>
          </cell>
          <cell r="E1000">
            <v>672</v>
          </cell>
          <cell r="F1000">
            <v>1</v>
          </cell>
        </row>
        <row r="1001">
          <cell r="C1001">
            <v>328039</v>
          </cell>
          <cell r="D1001" t="str">
            <v>'PP SOBRE PORTAD C BROCHE A5 TRANSP</v>
          </cell>
          <cell r="E1001">
            <v>4850</v>
          </cell>
          <cell r="F1001">
            <v>2</v>
          </cell>
        </row>
        <row r="1002">
          <cell r="C1002">
            <v>4518</v>
          </cell>
          <cell r="D1002" t="str">
            <v>'GUANTES CEGASA SATINADO STAR EXT.GR 9 9.5</v>
          </cell>
          <cell r="E1002">
            <v>43250</v>
          </cell>
          <cell r="F1002">
            <v>8</v>
          </cell>
        </row>
        <row r="1003">
          <cell r="C1003">
            <v>506</v>
          </cell>
          <cell r="D1003" t="str">
            <v>'PILA CEGASA SUPER75 9V 65AH</v>
          </cell>
          <cell r="E1003">
            <v>115</v>
          </cell>
          <cell r="F1003">
            <v>2</v>
          </cell>
        </row>
        <row r="1004">
          <cell r="C1004">
            <v>327743</v>
          </cell>
          <cell r="D1004" t="str">
            <v>'ROTULADOR FLUORESCENTE NEON BLISTER 6</v>
          </cell>
          <cell r="E1004">
            <v>50795</v>
          </cell>
          <cell r="F1004">
            <v>48</v>
          </cell>
        </row>
        <row r="1005">
          <cell r="C1005">
            <v>106709</v>
          </cell>
          <cell r="D1005" t="str">
            <v>'PILA CEGASA MPCK LR6 8 4 GRTS S.ALK 2011</v>
          </cell>
          <cell r="E1005">
            <v>20568</v>
          </cell>
          <cell r="F1005">
            <v>13</v>
          </cell>
        </row>
        <row r="1006">
          <cell r="C1006">
            <v>327596</v>
          </cell>
          <cell r="D1006" t="str">
            <v>'PILA CEGASA SUPER ALC LR8D425 BLISTER 2 UDS</v>
          </cell>
          <cell r="E1006">
            <v>2742</v>
          </cell>
          <cell r="F1006">
            <v>1</v>
          </cell>
        </row>
        <row r="1007">
          <cell r="C1007">
            <v>328886</v>
          </cell>
          <cell r="D1007" t="str">
            <v>'CARPETA CARTON A4 4AR 25 ROSA PACK 2 UDS</v>
          </cell>
          <cell r="E1007">
            <v>449</v>
          </cell>
          <cell r="F1007">
            <v>4</v>
          </cell>
        </row>
        <row r="1008">
          <cell r="C1008">
            <v>313833</v>
          </cell>
          <cell r="D1008" t="str">
            <v>'ROTULADOR PERM. M. 1,0 MM .BISMARK NEGRO</v>
          </cell>
          <cell r="E1008">
            <v>5240</v>
          </cell>
          <cell r="F1008">
            <v>1</v>
          </cell>
        </row>
        <row r="1009">
          <cell r="C1009">
            <v>320664</v>
          </cell>
          <cell r="D1009" t="str">
            <v>'PAPEL CRESPON ROSA. 50x250MM</v>
          </cell>
          <cell r="E1009">
            <v>2642</v>
          </cell>
          <cell r="F1009">
            <v>3</v>
          </cell>
        </row>
        <row r="1010">
          <cell r="C1010">
            <v>330176</v>
          </cell>
          <cell r="D1010" t="str">
            <v>'ROTULADORES PIZARRA 4 COLORES NEON + 1 NEGRO</v>
          </cell>
          <cell r="E1010">
            <v>7488</v>
          </cell>
          <cell r="F1010">
            <v>3</v>
          </cell>
        </row>
        <row r="1011">
          <cell r="C1011">
            <v>350966</v>
          </cell>
          <cell r="D1011" t="str">
            <v>'AGENDA ESCOLAR BOWIE 4 2D/P CAS 22/23 TAPA PP</v>
          </cell>
          <cell r="E1011">
            <v>9072</v>
          </cell>
          <cell r="F1011">
            <v>6</v>
          </cell>
        </row>
        <row r="1012">
          <cell r="C1012">
            <v>327959</v>
          </cell>
          <cell r="D1012" t="str">
            <v>'PRIMERA COMUNION TARJETA MARCO FOTOS NINO</v>
          </cell>
          <cell r="E1012">
            <v>1320</v>
          </cell>
          <cell r="F1012">
            <v>1</v>
          </cell>
        </row>
        <row r="1013">
          <cell r="C1013">
            <v>327924</v>
          </cell>
          <cell r="D1013" t="str">
            <v>'MI PRIMERA COMUNION SET 12 CHAPAS FIESTA</v>
          </cell>
          <cell r="E1013">
            <v>2688</v>
          </cell>
          <cell r="F1013">
            <v>2</v>
          </cell>
        </row>
        <row r="1014">
          <cell r="C1014">
            <v>318675</v>
          </cell>
          <cell r="D1014" t="str">
            <v>'TARJETA IDENTIFICACION CORDON EXTENSIBLE BISMARK</v>
          </cell>
          <cell r="E1014">
            <v>16926</v>
          </cell>
          <cell r="F1014">
            <v>4</v>
          </cell>
        </row>
        <row r="1015">
          <cell r="C1015">
            <v>352446</v>
          </cell>
          <cell r="D1015" t="str">
            <v>' AGENDAS MEDITERRANEO 2022 CAT</v>
          </cell>
          <cell r="E1015">
            <v>239</v>
          </cell>
          <cell r="F1015">
            <v>1</v>
          </cell>
        </row>
        <row r="1016">
          <cell r="C1016">
            <v>322725</v>
          </cell>
          <cell r="D1016" t="str">
            <v>'DEQUA BOLIGRAFO NEGRO. (040016)</v>
          </cell>
          <cell r="E1016">
            <v>46250</v>
          </cell>
          <cell r="F1016">
            <v>1</v>
          </cell>
        </row>
        <row r="1017">
          <cell r="C1017">
            <v>321790</v>
          </cell>
          <cell r="D1017" t="str">
            <v>'GUANTES ZAP NITRILO S P MULTI. T9 9.5 C100</v>
          </cell>
          <cell r="E1017">
            <v>7150</v>
          </cell>
          <cell r="F1017">
            <v>15</v>
          </cell>
        </row>
        <row r="1018">
          <cell r="C1018">
            <v>325576</v>
          </cell>
          <cell r="D1018" t="str">
            <v>'LMP CEGASA LED PLC G24d 3 10 5w 1000 LM 120 5000K</v>
          </cell>
          <cell r="E1018">
            <v>2381</v>
          </cell>
          <cell r="F1018">
            <v>3</v>
          </cell>
        </row>
        <row r="1019">
          <cell r="C1019">
            <v>325237</v>
          </cell>
          <cell r="D1019" t="str">
            <v>'MINI PINZAS MADERA DECORADAS 4 UNDS</v>
          </cell>
          <cell r="E1019">
            <v>3792</v>
          </cell>
          <cell r="F1019">
            <v>1</v>
          </cell>
        </row>
        <row r="1020">
          <cell r="C1020">
            <v>329560</v>
          </cell>
          <cell r="D1020" t="str">
            <v>'GOLDEN RECAMBIO A4.100 H. 90GRS.HORIZ</v>
          </cell>
          <cell r="E1020">
            <v>6618</v>
          </cell>
          <cell r="F1020">
            <v>5</v>
          </cell>
        </row>
        <row r="1021">
          <cell r="C1021">
            <v>325018</v>
          </cell>
          <cell r="D1021" t="str">
            <v>'GOLDEN LIBRETA PP FLEX 17X22 CM 48 H 90 GR CUADR</v>
          </cell>
          <cell r="E1021">
            <v>210</v>
          </cell>
          <cell r="F1021">
            <v>1</v>
          </cell>
        </row>
        <row r="1022">
          <cell r="C1022">
            <v>758159</v>
          </cell>
          <cell r="D1022" t="str">
            <v>'LMP OS LED DICROICA PAR16 36 6 9W 80 CALIDA GU101</v>
          </cell>
          <cell r="E1022">
            <v>10</v>
          </cell>
          <cell r="F1022">
            <v>1</v>
          </cell>
        </row>
        <row r="1023">
          <cell r="C1023">
            <v>317070</v>
          </cell>
          <cell r="D1023" t="str">
            <v>'CALCULADORA 12 DIG GDE COLOR BAR</v>
          </cell>
          <cell r="E1023">
            <v>2446</v>
          </cell>
          <cell r="F1023">
            <v>7</v>
          </cell>
        </row>
        <row r="1024">
          <cell r="C1024">
            <v>329496</v>
          </cell>
          <cell r="D1024" t="str">
            <v>'NOTAS PLANNER ADHESIVAS FORMAS PET BLISTER 2 UDS</v>
          </cell>
          <cell r="E1024">
            <v>4680</v>
          </cell>
          <cell r="F1024">
            <v>1</v>
          </cell>
        </row>
        <row r="1025">
          <cell r="C1025">
            <v>552031</v>
          </cell>
          <cell r="D1025" t="str">
            <v>'PP CARPETA GOMAS Y SOLAPAS A4 TRANSP ROJA</v>
          </cell>
          <cell r="E1025">
            <v>2268</v>
          </cell>
          <cell r="F1025">
            <v>2</v>
          </cell>
        </row>
        <row r="1026">
          <cell r="C1026">
            <v>320522</v>
          </cell>
          <cell r="D1026" t="str">
            <v>'GOMAS ELASTICAS OFFICE CAJA 100 GRS N12</v>
          </cell>
          <cell r="E1026">
            <v>38</v>
          </cell>
          <cell r="F1026">
            <v>1</v>
          </cell>
        </row>
        <row r="1027">
          <cell r="C1027">
            <v>350165</v>
          </cell>
          <cell r="D1027" t="str">
            <v>'CUADERNOS CARTONE F CUAD 4 4 AP 100H 51009 A</v>
          </cell>
          <cell r="E1027">
            <v>525</v>
          </cell>
          <cell r="F1027">
            <v>1</v>
          </cell>
        </row>
        <row r="1028">
          <cell r="C1028">
            <v>318712</v>
          </cell>
          <cell r="D1028" t="str">
            <v>'JOYERO SERPIENTE PEQ</v>
          </cell>
          <cell r="E1028">
            <v>1</v>
          </cell>
          <cell r="F1028">
            <v>1</v>
          </cell>
        </row>
        <row r="1029">
          <cell r="C1029">
            <v>329442</v>
          </cell>
          <cell r="D1029" t="str">
            <v>'PORTATODO EXPANSIBLE DAY BY DAY</v>
          </cell>
          <cell r="E1029">
            <v>4000</v>
          </cell>
          <cell r="F1029">
            <v>4</v>
          </cell>
        </row>
        <row r="1030">
          <cell r="C1030">
            <v>316501</v>
          </cell>
          <cell r="D1030" t="str">
            <v>'CINTA ADHESIVA BISMARK 45X48 MM HABANA</v>
          </cell>
          <cell r="E1030">
            <v>875</v>
          </cell>
          <cell r="F1030">
            <v>1</v>
          </cell>
        </row>
        <row r="1031">
          <cell r="C1031">
            <v>329947</v>
          </cell>
          <cell r="D1031" t="str">
            <v>'PILA JUPITER 4R25 SALINA 6V</v>
          </cell>
          <cell r="E1031">
            <v>4308</v>
          </cell>
          <cell r="F1031">
            <v>5</v>
          </cell>
        </row>
        <row r="1032">
          <cell r="C1032">
            <v>324289</v>
          </cell>
          <cell r="D1032" t="str">
            <v>'CARPETA 4 ANILLAS CON RECAMBIO NARANJA</v>
          </cell>
          <cell r="E1032">
            <v>3296</v>
          </cell>
          <cell r="F1032">
            <v>6</v>
          </cell>
        </row>
        <row r="1033">
          <cell r="C1033">
            <v>324019</v>
          </cell>
          <cell r="D1033" t="str">
            <v>'OFFICE CLUB PP CARPETA GOMAS Y SOLAPAS VERDE</v>
          </cell>
          <cell r="E1033">
            <v>340</v>
          </cell>
          <cell r="F1033">
            <v>2</v>
          </cell>
        </row>
        <row r="1034">
          <cell r="C1034">
            <v>330601</v>
          </cell>
          <cell r="D1034" t="str">
            <v>'LIBRETA FRASES A5 TAPA DURA C/ GOMA 80 H.</v>
          </cell>
          <cell r="E1034">
            <v>3756</v>
          </cell>
          <cell r="F1034">
            <v>2</v>
          </cell>
        </row>
        <row r="1035">
          <cell r="C1035">
            <v>324894</v>
          </cell>
          <cell r="D1035" t="str">
            <v>'LMP CEGASA LED R80 10W 800 LM E27 BL1 CAL 2700K</v>
          </cell>
          <cell r="E1035">
            <v>1480</v>
          </cell>
          <cell r="F1035">
            <v>4</v>
          </cell>
        </row>
        <row r="1036">
          <cell r="C1036">
            <v>732697</v>
          </cell>
          <cell r="D1036" t="str">
            <v>'LMP OS LED STAR LINE 118 CL 150 non-dim 17,5W/8</v>
          </cell>
          <cell r="E1036">
            <v>12</v>
          </cell>
          <cell r="F1036">
            <v>1</v>
          </cell>
        </row>
        <row r="1037">
          <cell r="C1037">
            <v>328418</v>
          </cell>
          <cell r="D1037" t="str">
            <v>'LAMINA VINILO PIZARRA A3 CON ROTULADOR</v>
          </cell>
          <cell r="E1037">
            <v>4872</v>
          </cell>
          <cell r="F1037">
            <v>2</v>
          </cell>
        </row>
        <row r="1038">
          <cell r="C1038">
            <v>325781</v>
          </cell>
          <cell r="D1038" t="str">
            <v>'EXPOSITOR CEGASA METAL BOMBILLAS Y PILAS 2017</v>
          </cell>
          <cell r="E1038">
            <v>3</v>
          </cell>
          <cell r="F1038">
            <v>1</v>
          </cell>
        </row>
        <row r="1039">
          <cell r="C1039">
            <v>330687</v>
          </cell>
          <cell r="D1039" t="str">
            <v>'ETIQUETAS ADHESIVAS BLANCAS 20X50MM 5 HOJAS</v>
          </cell>
          <cell r="E1039">
            <v>9503</v>
          </cell>
          <cell r="F1039">
            <v>2</v>
          </cell>
        </row>
        <row r="1040">
          <cell r="C1040">
            <v>310630</v>
          </cell>
          <cell r="D1040" t="str">
            <v>'PP SOBRE PORTAD.C/BROCHE A5</v>
          </cell>
          <cell r="E1040">
            <v>11400</v>
          </cell>
          <cell r="F1040">
            <v>2</v>
          </cell>
        </row>
        <row r="1041">
          <cell r="C1041">
            <v>330113</v>
          </cell>
          <cell r="D1041" t="str">
            <v>'PLANTILLAS PP PARA LETTERING LETRAS Y NUMEROS</v>
          </cell>
          <cell r="E1041">
            <v>2712</v>
          </cell>
          <cell r="F1041">
            <v>2</v>
          </cell>
        </row>
        <row r="1042">
          <cell r="C1042">
            <v>327780</v>
          </cell>
          <cell r="D1042" t="str">
            <v>'PP MANAGER CARPETA PROYECTO 50 MM NEGRO</v>
          </cell>
          <cell r="E1042">
            <v>779</v>
          </cell>
          <cell r="F1042">
            <v>3</v>
          </cell>
        </row>
        <row r="1043">
          <cell r="C1043">
            <v>330706</v>
          </cell>
          <cell r="D1043" t="str">
            <v>'ETIQUETAS ADHESIVAS BLANCAS 110x81MM - 5 HOJAS</v>
          </cell>
          <cell r="E1043">
            <v>9912</v>
          </cell>
          <cell r="F1043">
            <v>1</v>
          </cell>
        </row>
        <row r="1044">
          <cell r="C1044">
            <v>104098</v>
          </cell>
          <cell r="D1044" t="str">
            <v>'LMP CEGASA N. CLAS. STAND. 42 W 2A E27 BL1</v>
          </cell>
          <cell r="E1044">
            <v>491</v>
          </cell>
          <cell r="F1044">
            <v>2</v>
          </cell>
        </row>
        <row r="1045">
          <cell r="C1045">
            <v>328458</v>
          </cell>
          <cell r="D1045" t="str">
            <v>'REAL MADRID CARPETA PP GOMAS Y SOLAPAS</v>
          </cell>
          <cell r="E1045">
            <v>2850</v>
          </cell>
          <cell r="F1045">
            <v>1</v>
          </cell>
        </row>
        <row r="1046">
          <cell r="C1046">
            <v>326920</v>
          </cell>
          <cell r="D1046" t="str">
            <v>'ETIQUETAS ADHESIVAS PARA ARCHIVO Y ESTUDIO</v>
          </cell>
          <cell r="E1046">
            <v>9660</v>
          </cell>
          <cell r="F1046">
            <v>2</v>
          </cell>
        </row>
        <row r="1047">
          <cell r="C1047">
            <v>328049</v>
          </cell>
          <cell r="D1047" t="str">
            <v>'SET 3 NECESERES PVC ESTAMPADO CON 2 BOTES</v>
          </cell>
          <cell r="E1047">
            <v>2262</v>
          </cell>
          <cell r="F1047">
            <v>7</v>
          </cell>
        </row>
        <row r="1048">
          <cell r="C1048">
            <v>769032</v>
          </cell>
          <cell r="D1048" t="str">
            <v>'LMP OSRAM LED 60 9 5W 806lm E27 BL1 2700K PROMO</v>
          </cell>
          <cell r="E1048">
            <v>252</v>
          </cell>
          <cell r="F1048">
            <v>1</v>
          </cell>
        </row>
        <row r="1049">
          <cell r="C1049">
            <v>326492</v>
          </cell>
          <cell r="D1049" t="str">
            <v>'ROTULADOR FLUORESCENTE BISMARK PASTEL AZUL</v>
          </cell>
          <cell r="E1049">
            <v>2005</v>
          </cell>
          <cell r="F1049">
            <v>2</v>
          </cell>
        </row>
        <row r="1050">
          <cell r="C1050">
            <v>328227</v>
          </cell>
          <cell r="D1050" t="str">
            <v>'DIARIO BRILLI BRILLI C/ CANDADO 56 H.</v>
          </cell>
          <cell r="E1050">
            <v>2</v>
          </cell>
          <cell r="F1050">
            <v>1</v>
          </cell>
        </row>
        <row r="1051">
          <cell r="C1051">
            <v>324025</v>
          </cell>
          <cell r="D1051" t="str">
            <v>'LAMPARA JUPITER SOBREMESA COLORES 6 LEDS</v>
          </cell>
          <cell r="E1051">
            <v>385</v>
          </cell>
          <cell r="F1051">
            <v>4</v>
          </cell>
        </row>
        <row r="1052">
          <cell r="C1052">
            <v>312148</v>
          </cell>
          <cell r="D1052" t="str">
            <v>'PP CARPETA 25 FUNDAS 12 ANILLAS NEON</v>
          </cell>
          <cell r="E1052">
            <v>85</v>
          </cell>
          <cell r="F1052">
            <v>2</v>
          </cell>
        </row>
        <row r="1053">
          <cell r="C1053">
            <v>330226</v>
          </cell>
          <cell r="D1053" t="str">
            <v>'MINI MARCADORES PULPOS 6 UND</v>
          </cell>
          <cell r="E1053">
            <v>60</v>
          </cell>
          <cell r="F1053">
            <v>2</v>
          </cell>
        </row>
        <row r="1054">
          <cell r="C1054">
            <v>330591</v>
          </cell>
          <cell r="D1054" t="str">
            <v>'RAINBOW BOLIGRAFO CON POMPOM</v>
          </cell>
          <cell r="E1054">
            <v>4884</v>
          </cell>
          <cell r="F1054">
            <v>4</v>
          </cell>
        </row>
        <row r="1055">
          <cell r="C1055">
            <v>717617</v>
          </cell>
          <cell r="D1055" t="str">
            <v>'LMP OS DULUX D/E 4 PINES 18W/840</v>
          </cell>
          <cell r="E1055">
            <v>50</v>
          </cell>
          <cell r="F1055">
            <v>1</v>
          </cell>
        </row>
        <row r="1056">
          <cell r="C1056">
            <v>781179</v>
          </cell>
          <cell r="D1056" t="str">
            <v>'LMP OS NAV T 400W SUPER 4Y E40</v>
          </cell>
          <cell r="E1056">
            <v>47</v>
          </cell>
          <cell r="F1056">
            <v>1</v>
          </cell>
        </row>
        <row r="1057">
          <cell r="C1057">
            <v>329917</v>
          </cell>
          <cell r="D1057" t="str">
            <v>'CAFETERA ITALIANA TAURUS BLACK MOMENTS 12 TAZAS</v>
          </cell>
          <cell r="E1057">
            <v>10</v>
          </cell>
          <cell r="F1057">
            <v>1</v>
          </cell>
        </row>
        <row r="1058">
          <cell r="C1058">
            <v>320905</v>
          </cell>
          <cell r="D1058" t="str">
            <v>'PP OFFICE CLUB CARPETA 20 F. C SOBRE AZUL</v>
          </cell>
          <cell r="E1058">
            <v>264</v>
          </cell>
          <cell r="F1058">
            <v>2</v>
          </cell>
        </row>
        <row r="1059">
          <cell r="C1059">
            <v>755429</v>
          </cell>
          <cell r="D1059" t="str">
            <v>'LMP OS ST8S-0.6m-7.6W-865-EM</v>
          </cell>
          <cell r="E1059">
            <v>1760</v>
          </cell>
          <cell r="F1059">
            <v>4</v>
          </cell>
        </row>
        <row r="1060">
          <cell r="C1060">
            <v>328139</v>
          </cell>
          <cell r="D1060" t="str">
            <v>'MINI BOTE PINZAS SUJETAPAPELES 12 UDS NEON-PASTEL</v>
          </cell>
          <cell r="E1060">
            <v>12</v>
          </cell>
          <cell r="F1060">
            <v>1</v>
          </cell>
        </row>
        <row r="1061">
          <cell r="C1061">
            <v>773548</v>
          </cell>
          <cell r="D1061" t="str">
            <v>'LMP OS 1906 PENDULUM CAGE BLACK 4X1ááOSRAM</v>
          </cell>
          <cell r="E1061">
            <v>3</v>
          </cell>
          <cell r="F1061">
            <v>1</v>
          </cell>
        </row>
        <row r="1062">
          <cell r="C1062">
            <v>323960</v>
          </cell>
          <cell r="D1062" t="str">
            <v>'OFFICE CLUB PP CARPETA PROYECTOS 50 MM BLANCO</v>
          </cell>
          <cell r="E1062">
            <v>1408</v>
          </cell>
          <cell r="F1062">
            <v>8</v>
          </cell>
        </row>
        <row r="1063">
          <cell r="C1063">
            <v>330366</v>
          </cell>
          <cell r="D1063" t="str">
            <v>'ALMOHADILLA SOLAC CT8636 Berlin Soft</v>
          </cell>
          <cell r="E1063">
            <v>6</v>
          </cell>
          <cell r="F1063">
            <v>1</v>
          </cell>
        </row>
        <row r="1064">
          <cell r="C1064">
            <v>323766</v>
          </cell>
          <cell r="D1064" t="str">
            <v>'CUBRECAMAS SOLAC DOBLE CT8625</v>
          </cell>
          <cell r="E1064">
            <v>1</v>
          </cell>
          <cell r="F1064">
            <v>1</v>
          </cell>
        </row>
        <row r="1065">
          <cell r="C1065">
            <v>322312</v>
          </cell>
          <cell r="D1065" t="str">
            <v>'SHOPPING BAG TERCIOPELO GLAMOUR</v>
          </cell>
          <cell r="E1065">
            <v>1770</v>
          </cell>
          <cell r="F1065">
            <v>5</v>
          </cell>
        </row>
        <row r="1066">
          <cell r="C1066">
            <v>323714</v>
          </cell>
          <cell r="D1066" t="str">
            <v>'LMP LED JUPITER ESTANDAR A60 E27 5W 380LM CALIDA</v>
          </cell>
          <cell r="E1066">
            <v>726</v>
          </cell>
          <cell r="F1066">
            <v>1</v>
          </cell>
        </row>
        <row r="1067">
          <cell r="C1067">
            <v>326569</v>
          </cell>
          <cell r="D1067" t="str">
            <v>'BANDA DE FIESTA MI PRIMERA COMUNION</v>
          </cell>
          <cell r="E1067">
            <v>144</v>
          </cell>
          <cell r="F1067">
            <v>1</v>
          </cell>
        </row>
        <row r="1068">
          <cell r="C1068">
            <v>728931</v>
          </cell>
          <cell r="D1068" t="str">
            <v>'LMP OS HALOGENA LINEAL 120W 230V R7S CORTA BL1</v>
          </cell>
          <cell r="E1068">
            <v>3760</v>
          </cell>
          <cell r="F1068">
            <v>4</v>
          </cell>
        </row>
        <row r="1069">
          <cell r="C1069">
            <v>322089</v>
          </cell>
          <cell r="D1069" t="str">
            <v>'TALONARIO GUARDARROPIA 75524/00 11X5 BLANCO</v>
          </cell>
          <cell r="E1069">
            <v>190</v>
          </cell>
          <cell r="F1069">
            <v>1</v>
          </cell>
        </row>
        <row r="1070">
          <cell r="C1070">
            <v>323902</v>
          </cell>
          <cell r="D1070" t="str">
            <v>'GAFAS FIESTA 12 DISENOS</v>
          </cell>
          <cell r="E1070">
            <v>36</v>
          </cell>
          <cell r="F1070">
            <v>1</v>
          </cell>
        </row>
        <row r="1071">
          <cell r="C1071">
            <v>326678</v>
          </cell>
          <cell r="D1071" t="str">
            <v>'BOLSA NEVERA TERMICA C/ ASAS ECO-COLORS</v>
          </cell>
          <cell r="E1071">
            <v>4953</v>
          </cell>
          <cell r="F1071">
            <v>7</v>
          </cell>
        </row>
        <row r="1072">
          <cell r="C1072">
            <v>795540</v>
          </cell>
          <cell r="D1072" t="str">
            <v>'LMP OS PARATHOM DIM PAR16 80 dim 60 8W 827 GU10</v>
          </cell>
          <cell r="E1072">
            <v>20</v>
          </cell>
          <cell r="F1072">
            <v>1</v>
          </cell>
        </row>
        <row r="1073">
          <cell r="C1073">
            <v>324406</v>
          </cell>
          <cell r="D1073" t="str">
            <v>'AISLADOR CORRAL BLANCO PACK 50</v>
          </cell>
          <cell r="E1073">
            <v>38</v>
          </cell>
          <cell r="F1073">
            <v>1</v>
          </cell>
        </row>
        <row r="1074">
          <cell r="C1074">
            <v>323934</v>
          </cell>
          <cell r="D1074" t="str">
            <v>'SET CREACION ETIQUETAS SCRAPBOOK Y COMPLEMENTOS</v>
          </cell>
          <cell r="E1074">
            <v>68</v>
          </cell>
          <cell r="F1074">
            <v>1</v>
          </cell>
        </row>
        <row r="1075">
          <cell r="C1075">
            <v>319698</v>
          </cell>
          <cell r="D1075" t="str">
            <v>'ADHESIVO NAVIDAD VENTANA AZULPLATA</v>
          </cell>
          <cell r="E1075">
            <v>517</v>
          </cell>
          <cell r="F1075">
            <v>1</v>
          </cell>
        </row>
        <row r="1076">
          <cell r="C1076">
            <v>317873</v>
          </cell>
          <cell r="D1076" t="str">
            <v>'BOLSA NAVIDAD ART DECO GRANDE</v>
          </cell>
          <cell r="E1076">
            <v>14352</v>
          </cell>
          <cell r="F1076">
            <v>4</v>
          </cell>
        </row>
        <row r="1077">
          <cell r="C1077">
            <v>327085</v>
          </cell>
          <cell r="D1077" t="str">
            <v>'SIRENAS ALBUM FOTOS ANILLAS 24x24 CM, 20 H.</v>
          </cell>
          <cell r="E1077">
            <v>2268</v>
          </cell>
          <cell r="F1077">
            <v>3</v>
          </cell>
        </row>
        <row r="1078">
          <cell r="C1078">
            <v>280085</v>
          </cell>
          <cell r="D1078" t="str">
            <v>'LAMPARA LUZ GOOD YEAR UVC PACK 2 GY8801520AP/38</v>
          </cell>
          <cell r="E1078">
            <v>19</v>
          </cell>
          <cell r="F1078">
            <v>1</v>
          </cell>
        </row>
        <row r="1079">
          <cell r="C1079">
            <v>324504</v>
          </cell>
          <cell r="D1079" t="str">
            <v>'TOBILLERA SOLAC RECARGABLE THERMOSPORT CT8756</v>
          </cell>
          <cell r="E1079">
            <v>4</v>
          </cell>
          <cell r="F1079">
            <v>1</v>
          </cell>
        </row>
        <row r="1080">
          <cell r="C1080">
            <v>737929</v>
          </cell>
          <cell r="D1080" t="str">
            <v>'LMP OS ST5HO54 1 2M 27W 840 230V UN 4100 Lm 60000h</v>
          </cell>
          <cell r="E1080">
            <v>20</v>
          </cell>
          <cell r="F1080">
            <v>1</v>
          </cell>
        </row>
        <row r="1081">
          <cell r="C1081">
            <v>324891</v>
          </cell>
          <cell r="D1081" t="str">
            <v>'LMP CEGASA LED R7S 118mm 9 5W 1200 LM BL1 CAL 2700</v>
          </cell>
          <cell r="E1081">
            <v>928</v>
          </cell>
          <cell r="F1081">
            <v>3</v>
          </cell>
        </row>
        <row r="1082">
          <cell r="C1082">
            <v>326640</v>
          </cell>
          <cell r="D1082" t="str">
            <v>'LMP LED SELEX ESFERICA 6W E27 3000K 460LM</v>
          </cell>
          <cell r="E1082">
            <v>132</v>
          </cell>
          <cell r="F1082">
            <v>1</v>
          </cell>
        </row>
        <row r="1083">
          <cell r="C1083">
            <v>323711</v>
          </cell>
          <cell r="D1083" t="str">
            <v>'LMP LED JUPITER DICROICA GU5 3 3W 200LM CALIDA</v>
          </cell>
          <cell r="E1083">
            <v>1710</v>
          </cell>
          <cell r="F1083">
            <v>1</v>
          </cell>
        </row>
        <row r="1084">
          <cell r="C1084">
            <v>107117</v>
          </cell>
          <cell r="D1084" t="str">
            <v>'LMP EROSKI LINEAL 78mm 120W 2000hrs BL1</v>
          </cell>
          <cell r="E1084">
            <v>258</v>
          </cell>
          <cell r="F1084">
            <v>1</v>
          </cell>
        </row>
        <row r="1085">
          <cell r="C1085">
            <v>329352</v>
          </cell>
          <cell r="D1085" t="str">
            <v>'COLOR YOUR LIFE PORTATODO PLANO</v>
          </cell>
          <cell r="E1085">
            <v>6516</v>
          </cell>
          <cell r="F1085">
            <v>5</v>
          </cell>
        </row>
        <row r="1086">
          <cell r="C1086">
            <v>324324</v>
          </cell>
          <cell r="D1086" t="str">
            <v>'AGENDA ESCOLAR 4 SEMANA VISTA PERPETUA</v>
          </cell>
          <cell r="E1086">
            <v>1944</v>
          </cell>
          <cell r="F1086">
            <v>1</v>
          </cell>
        </row>
        <row r="1087">
          <cell r="C1087">
            <v>326535</v>
          </cell>
          <cell r="D1087" t="str">
            <v>'VALVULA PARA OLLA ONTIME CLASSIC TAURUS</v>
          </cell>
          <cell r="E1087">
            <v>1</v>
          </cell>
          <cell r="F1087">
            <v>1</v>
          </cell>
        </row>
        <row r="1088">
          <cell r="C1088">
            <v>321201</v>
          </cell>
          <cell r="D1088" t="str">
            <v>'GAFAS LECTURA UMAY PLEGABLE SMART C FUNDA DURA</v>
          </cell>
          <cell r="E1088">
            <v>1272</v>
          </cell>
          <cell r="F1088">
            <v>1</v>
          </cell>
        </row>
        <row r="1089">
          <cell r="C1089">
            <v>323016</v>
          </cell>
          <cell r="D1089" t="str">
            <v>'JUEGO 9 CAJAS ARLEQUIN</v>
          </cell>
          <cell r="E1089">
            <v>5</v>
          </cell>
          <cell r="F1089">
            <v>1</v>
          </cell>
        </row>
        <row r="1090">
          <cell r="C1090">
            <v>103465</v>
          </cell>
          <cell r="D1090" t="str">
            <v>'GUANTES EROSKI FLOCADO TG</v>
          </cell>
          <cell r="E1090">
            <v>287</v>
          </cell>
          <cell r="F1090">
            <v>1</v>
          </cell>
        </row>
        <row r="1091">
          <cell r="C1091">
            <v>108087</v>
          </cell>
          <cell r="D1091" t="str">
            <v>'LMP CEGASA AHO BASIC 11W E27 BL1 CA</v>
          </cell>
          <cell r="E1091">
            <v>42</v>
          </cell>
          <cell r="F1091">
            <v>1</v>
          </cell>
        </row>
        <row r="1092">
          <cell r="C1092">
            <v>723274</v>
          </cell>
          <cell r="D1092" t="str">
            <v>'LMP OS ENDURA STYLE UpDown 12W AL</v>
          </cell>
          <cell r="E1092">
            <v>4</v>
          </cell>
          <cell r="F1092">
            <v>1</v>
          </cell>
        </row>
        <row r="1093">
          <cell r="C1093">
            <v>352427</v>
          </cell>
          <cell r="D1093" t="str">
            <v>'AGENDA ROMA DP 15x21 AZUL MARINO CAT 2022</v>
          </cell>
          <cell r="E1093">
            <v>1</v>
          </cell>
          <cell r="F1093">
            <v>1</v>
          </cell>
        </row>
        <row r="1094">
          <cell r="C1094">
            <v>104292</v>
          </cell>
          <cell r="D1094" t="str">
            <v>'LMP PH ECOCLASSIC30 2A ESF. 42W E14 2 ANOS BL1</v>
          </cell>
          <cell r="E1094">
            <v>20</v>
          </cell>
          <cell r="F1094">
            <v>1</v>
          </cell>
        </row>
        <row r="1095">
          <cell r="C1095">
            <v>771097</v>
          </cell>
          <cell r="D1095" t="str">
            <v>'LMP OS VALUE CL A 100 14 5W 827 E27 Mate</v>
          </cell>
          <cell r="E1095">
            <v>94</v>
          </cell>
          <cell r="F1095">
            <v>1</v>
          </cell>
        </row>
        <row r="1096">
          <cell r="C1096">
            <v>320987</v>
          </cell>
          <cell r="D1096" t="str">
            <v>'PLACA ARCHIVADOR A Z CARTON F NEGRO</v>
          </cell>
          <cell r="E1096">
            <v>1000</v>
          </cell>
          <cell r="F1096">
            <v>1</v>
          </cell>
        </row>
        <row r="1097">
          <cell r="C1097">
            <v>758081</v>
          </cell>
          <cell r="D1097" t="str">
            <v>'LMP OS LED DICROICA PAR16 120 4 3W 50 CALIDAGU10</v>
          </cell>
          <cell r="E1097">
            <v>320</v>
          </cell>
          <cell r="F1097">
            <v>1</v>
          </cell>
        </row>
        <row r="1098">
          <cell r="C1098">
            <v>329912</v>
          </cell>
          <cell r="D1098" t="str">
            <v>'CAZUELA ALUMINIO FORJADO 28 cm TAURUS BEST MOMENTS</v>
          </cell>
          <cell r="E1098">
            <v>11</v>
          </cell>
          <cell r="F1098">
            <v>1</v>
          </cell>
        </row>
        <row r="1099">
          <cell r="C1099">
            <v>350153</v>
          </cell>
          <cell r="D1099" t="str">
            <v>'CUADERNO RETICULAR A4 80HCUAD 55 SURT1953300</v>
          </cell>
          <cell r="E1099">
            <v>44</v>
          </cell>
          <cell r="F1099">
            <v>1</v>
          </cell>
        </row>
        <row r="1100">
          <cell r="C1100">
            <v>327412</v>
          </cell>
          <cell r="D1100" t="str">
            <v>'PLACA ARCHIVADOR A-Z PP A4 VERDE CLARO NEON LISO</v>
          </cell>
          <cell r="E1100">
            <v>1000</v>
          </cell>
          <cell r="F1100">
            <v>1</v>
          </cell>
        </row>
        <row r="1101">
          <cell r="C1101">
            <v>322429</v>
          </cell>
          <cell r="D1101" t="str">
            <v>'FORMAS DE CUERO PARA MANUALIDADES 2 PCS/SET</v>
          </cell>
          <cell r="E1101">
            <v>4554</v>
          </cell>
          <cell r="F1101">
            <v>1</v>
          </cell>
        </row>
        <row r="1102">
          <cell r="C1102">
            <v>380318</v>
          </cell>
          <cell r="D1102" t="str">
            <v>'BOLIGRAFO PLK P-BPB AROS PINTADOS PLAST. BURDEOS</v>
          </cell>
          <cell r="E1102">
            <v>6604</v>
          </cell>
          <cell r="F1102">
            <v>1</v>
          </cell>
        </row>
        <row r="1103">
          <cell r="C1103">
            <v>327256</v>
          </cell>
          <cell r="D1103" t="str">
            <v>'BUBBLE NECESER PORTATODO NEOPRENO 3 CREMALLERAS</v>
          </cell>
          <cell r="E1103">
            <v>12</v>
          </cell>
          <cell r="F1103">
            <v>1</v>
          </cell>
        </row>
        <row r="1104">
          <cell r="C1104">
            <v>350738</v>
          </cell>
          <cell r="D1104" t="str">
            <v>'CUADERNO MEDIT A4 80 H MICROP SOFT CRETA</v>
          </cell>
          <cell r="E1104">
            <v>1210</v>
          </cell>
          <cell r="F1104">
            <v>2</v>
          </cell>
        </row>
        <row r="1105">
          <cell r="C1105">
            <v>324388</v>
          </cell>
          <cell r="D1105" t="str">
            <v>'CINTA CORRAL BLANCA-INOX 20mm 2x0,2 2x0,3mm</v>
          </cell>
          <cell r="E1105">
            <v>16</v>
          </cell>
          <cell r="F1105">
            <v>1</v>
          </cell>
        </row>
        <row r="1106">
          <cell r="C1106">
            <v>329838</v>
          </cell>
          <cell r="D1106" t="str">
            <v>'BOLSA PAPEL KRAFT MARRON M</v>
          </cell>
          <cell r="E1106">
            <v>11325</v>
          </cell>
          <cell r="F1106">
            <v>2</v>
          </cell>
        </row>
        <row r="1107">
          <cell r="C1107">
            <v>326409</v>
          </cell>
          <cell r="D1107" t="str">
            <v>'LMP CEGASA LED DIC 6W 450 LM GU5.3 FRIA REG CAJ</v>
          </cell>
          <cell r="E1107">
            <v>421</v>
          </cell>
          <cell r="F1107">
            <v>2</v>
          </cell>
        </row>
        <row r="1108">
          <cell r="C1108">
            <v>319107</v>
          </cell>
          <cell r="D1108" t="str">
            <v>'PP NEON CARPETA FUELLE 7 B.</v>
          </cell>
          <cell r="E1108">
            <v>3088</v>
          </cell>
          <cell r="F1108">
            <v>5</v>
          </cell>
        </row>
        <row r="1109">
          <cell r="C1109">
            <v>317379</v>
          </cell>
          <cell r="D1109" t="str">
            <v>'SUJETALIBROS REJILLA NEGRO</v>
          </cell>
          <cell r="E1109">
            <v>2149</v>
          </cell>
          <cell r="F1109">
            <v>2</v>
          </cell>
        </row>
        <row r="1110">
          <cell r="C1110">
            <v>766098</v>
          </cell>
          <cell r="D1110" t="str">
            <v>'LMP OS LED STAR CL A GL FR 60 non dim 7W 865 E27</v>
          </cell>
          <cell r="E1110">
            <v>2</v>
          </cell>
          <cell r="F1110">
            <v>1</v>
          </cell>
        </row>
        <row r="1111">
          <cell r="C1111">
            <v>280065</v>
          </cell>
          <cell r="D1111" t="str">
            <v>'TALADRO DE IMPACTO LITIO GOODYEAR 20V GY1020LI 220</v>
          </cell>
          <cell r="E1111">
            <v>5</v>
          </cell>
          <cell r="F1111">
            <v>1</v>
          </cell>
        </row>
        <row r="1112">
          <cell r="C1112">
            <v>303274</v>
          </cell>
          <cell r="D1112" t="str">
            <v>'SELLO+BOLIGRAFO LUMINOSO OSITOS</v>
          </cell>
          <cell r="E1112">
            <v>2784</v>
          </cell>
          <cell r="F1112">
            <v>1</v>
          </cell>
        </row>
        <row r="1113">
          <cell r="C1113">
            <v>317824</v>
          </cell>
          <cell r="D1113" t="str">
            <v>'BEN 10 PEGATINAS COLECCIONABLES GDE.</v>
          </cell>
          <cell r="E1113">
            <v>4913</v>
          </cell>
          <cell r="F1113">
            <v>1</v>
          </cell>
        </row>
        <row r="1114">
          <cell r="C1114">
            <v>329960</v>
          </cell>
          <cell r="D1114" t="str">
            <v>'EXPOSITOR BIC VELLEDA</v>
          </cell>
          <cell r="E1114">
            <v>16</v>
          </cell>
          <cell r="F1114">
            <v>1</v>
          </cell>
        </row>
        <row r="1115">
          <cell r="C1115">
            <v>304862</v>
          </cell>
          <cell r="D1115" t="str">
            <v>'MISTER BISMARK BOLIGRAFO ORO C/ESTUCHE GUAFLEX</v>
          </cell>
          <cell r="E1115">
            <v>182</v>
          </cell>
          <cell r="F1115">
            <v>1</v>
          </cell>
        </row>
        <row r="1116">
          <cell r="C1116">
            <v>311514</v>
          </cell>
          <cell r="D1116" t="str">
            <v>'FUNDA MUESTRARIO MECHEROS</v>
          </cell>
          <cell r="E1116">
            <v>480</v>
          </cell>
          <cell r="F1116">
            <v>2</v>
          </cell>
        </row>
        <row r="1117">
          <cell r="C1117">
            <v>329961</v>
          </cell>
          <cell r="D1117" t="str">
            <v>'EXPOSITOR BIC EXACT</v>
          </cell>
          <cell r="E1117">
            <v>1</v>
          </cell>
          <cell r="F1117">
            <v>1</v>
          </cell>
        </row>
        <row r="1118">
          <cell r="C1118">
            <v>323997</v>
          </cell>
          <cell r="D1118" t="str">
            <v>'CALCULADORA BISMARK C 54 12 DIGIT NEGRA DOBLE PAN</v>
          </cell>
          <cell r="E1118">
            <v>702</v>
          </cell>
          <cell r="F1118">
            <v>1</v>
          </cell>
        </row>
        <row r="1119">
          <cell r="C1119">
            <v>350763</v>
          </cell>
          <cell r="D1119" t="str">
            <v>'CARPEBLOC MEDIT SAINT TROPEZ A4 ANILLAS 35 D mm C</v>
          </cell>
          <cell r="E1119">
            <v>1</v>
          </cell>
          <cell r="F1119">
            <v>1</v>
          </cell>
        </row>
        <row r="1120">
          <cell r="C1120">
            <v>732550</v>
          </cell>
          <cell r="D1120" t="str">
            <v>'LMP OS LED SUPERSTAR LINE 118 CL 125 dim 15W/82</v>
          </cell>
          <cell r="E1120">
            <v>10</v>
          </cell>
          <cell r="F1120">
            <v>1</v>
          </cell>
        </row>
        <row r="1121">
          <cell r="C1121">
            <v>330149</v>
          </cell>
          <cell r="D1121" t="str">
            <v>'LIBRETA A6 COLORS TAPA DURA C GOMA 80 H</v>
          </cell>
          <cell r="E1121">
            <v>1350</v>
          </cell>
          <cell r="F1121">
            <v>1</v>
          </cell>
        </row>
        <row r="1122">
          <cell r="C1122">
            <v>108745</v>
          </cell>
          <cell r="D1122" t="str">
            <v>'CARG CEGASA FAST OFERTA</v>
          </cell>
          <cell r="E1122">
            <v>1843</v>
          </cell>
          <cell r="F1122">
            <v>7</v>
          </cell>
        </row>
        <row r="1123">
          <cell r="C1123">
            <v>328136</v>
          </cell>
          <cell r="D1123" t="str">
            <v>'PORTATODO FRESH JUMBO C/ BOLSILLO INTERIOR Y ASA</v>
          </cell>
          <cell r="E1123">
            <v>2592</v>
          </cell>
          <cell r="F1123">
            <v>6</v>
          </cell>
        </row>
        <row r="1124">
          <cell r="C1124">
            <v>324883</v>
          </cell>
          <cell r="D1124" t="str">
            <v>'LMP CEGASA LED STD 14 5 100W 1521 LM E27 CAL 2700K</v>
          </cell>
          <cell r="E1124">
            <v>16020</v>
          </cell>
          <cell r="F1124">
            <v>26</v>
          </cell>
        </row>
        <row r="1125">
          <cell r="C1125">
            <v>328628</v>
          </cell>
          <cell r="D1125" t="str">
            <v>'CUADERNO A5 LETTERING 32 HOJAS NEGRAS 180 GRMS</v>
          </cell>
          <cell r="E1125">
            <v>3361</v>
          </cell>
          <cell r="F1125">
            <v>4</v>
          </cell>
        </row>
        <row r="1126">
          <cell r="C1126">
            <v>328981</v>
          </cell>
          <cell r="D1126" t="str">
            <v>'BOLIGRAFO BIC 4 COLORES ORIGINAL MED BLISTER 1 UD</v>
          </cell>
          <cell r="E1126">
            <v>1024</v>
          </cell>
          <cell r="F1126">
            <v>2</v>
          </cell>
        </row>
        <row r="1127">
          <cell r="C1127">
            <v>324884</v>
          </cell>
          <cell r="D1127" t="str">
            <v>'LMP CEGASA LED STD 1 5 100W 1600 LM E27 FRIA 5000</v>
          </cell>
          <cell r="E1127">
            <v>30381</v>
          </cell>
          <cell r="F1127">
            <v>46</v>
          </cell>
        </row>
        <row r="1128">
          <cell r="C1128">
            <v>316865</v>
          </cell>
          <cell r="D1128" t="str">
            <v>'CLIPS NIQUELADOS N 2 32 MM.</v>
          </cell>
          <cell r="E1128">
            <v>39780</v>
          </cell>
          <cell r="F1128">
            <v>6</v>
          </cell>
        </row>
        <row r="1129">
          <cell r="C1129">
            <v>328172</v>
          </cell>
          <cell r="D1129" t="str">
            <v>'MINI ROTULADOR FLUORESCENTE BISMARK NEON BLIST 6</v>
          </cell>
          <cell r="E1129">
            <v>50694</v>
          </cell>
          <cell r="F1129">
            <v>30</v>
          </cell>
        </row>
        <row r="1130">
          <cell r="C1130">
            <v>328287</v>
          </cell>
          <cell r="D1130" t="str">
            <v>'LMP CEGASA LED FIL VELA 4W 470LM E14 BL1 2700K</v>
          </cell>
          <cell r="E1130">
            <v>17946</v>
          </cell>
          <cell r="F1130">
            <v>20</v>
          </cell>
        </row>
        <row r="1131">
          <cell r="C1131">
            <v>330312</v>
          </cell>
          <cell r="D1131" t="str">
            <v>'GOLDEN CUADERNO T PERS A4 80H 90 GRS MICROP</v>
          </cell>
          <cell r="E1131">
            <v>14086</v>
          </cell>
          <cell r="F1131">
            <v>17</v>
          </cell>
        </row>
        <row r="1132">
          <cell r="C1132">
            <v>326050</v>
          </cell>
          <cell r="D1132" t="str">
            <v>'GOLDEN CUADERNO T.P. A4 100 H. 90GR.</v>
          </cell>
          <cell r="E1132">
            <v>21835</v>
          </cell>
          <cell r="F1132">
            <v>25</v>
          </cell>
        </row>
        <row r="1133">
          <cell r="C1133">
            <v>329941</v>
          </cell>
          <cell r="D1133" t="str">
            <v>'PLASTILINA 12 COLORES 8 MOLDES EN CAJA PORTADORA</v>
          </cell>
          <cell r="E1133">
            <v>512</v>
          </cell>
          <cell r="F1133">
            <v>2</v>
          </cell>
        </row>
        <row r="1134">
          <cell r="C1134">
            <v>324548</v>
          </cell>
          <cell r="D1134" t="str">
            <v>'LMP JUPITER LED STD 5 5W 450LM E27 BL1 CALIDA</v>
          </cell>
          <cell r="E1134">
            <v>1212</v>
          </cell>
          <cell r="F1134">
            <v>3</v>
          </cell>
        </row>
        <row r="1135">
          <cell r="C1135">
            <v>329972</v>
          </cell>
          <cell r="D1135" t="str">
            <v>'TARJETA FELICITACION NAVIDAD RELIEVE</v>
          </cell>
          <cell r="E1135">
            <v>1896</v>
          </cell>
          <cell r="F1135">
            <v>1</v>
          </cell>
        </row>
        <row r="1136">
          <cell r="C1136">
            <v>324912</v>
          </cell>
          <cell r="D1136" t="str">
            <v>'LMP CEGASA LED TUBO CRISTAL T8 1.5m 22W 4000K 2000</v>
          </cell>
          <cell r="E1136">
            <v>841</v>
          </cell>
          <cell r="F1136">
            <v>2</v>
          </cell>
        </row>
        <row r="1137">
          <cell r="C1137">
            <v>314612</v>
          </cell>
          <cell r="D1137" t="str">
            <v>'BOLSA ACOLCHADA No 15 220 X 265 MM.</v>
          </cell>
          <cell r="E1137">
            <v>15510</v>
          </cell>
          <cell r="F1137">
            <v>8</v>
          </cell>
        </row>
        <row r="1138">
          <cell r="C1138">
            <v>328892</v>
          </cell>
          <cell r="D1138" t="str">
            <v>'RATONCITO PEREZ HUCHA CASITA</v>
          </cell>
          <cell r="E1138">
            <v>7</v>
          </cell>
          <cell r="F1138">
            <v>2</v>
          </cell>
        </row>
        <row r="1139">
          <cell r="C1139">
            <v>327712</v>
          </cell>
          <cell r="D1139" t="str">
            <v>'GOLDEN RECAMBIO PASTEL A4.120H.90GR CUADRIC.</v>
          </cell>
          <cell r="E1139">
            <v>4908</v>
          </cell>
          <cell r="F1139">
            <v>7</v>
          </cell>
        </row>
        <row r="1140">
          <cell r="C1140">
            <v>329722</v>
          </cell>
          <cell r="D1140" t="str">
            <v>'CARPETA CARTON A4 4AM-35 VERDE</v>
          </cell>
          <cell r="E1140">
            <v>427</v>
          </cell>
          <cell r="F1140">
            <v>3</v>
          </cell>
        </row>
        <row r="1141">
          <cell r="C1141">
            <v>329644</v>
          </cell>
          <cell r="D1141" t="str">
            <v>'MAKE UP MARCAPAGINAS MAGNETICOS SET 5 UDS</v>
          </cell>
          <cell r="E1141">
            <v>2856</v>
          </cell>
          <cell r="F1141">
            <v>1</v>
          </cell>
        </row>
        <row r="1142">
          <cell r="C1142">
            <v>327472</v>
          </cell>
          <cell r="D1142" t="str">
            <v>'BOLIGRAFO GEL PELUCHE FRUIT SALAD</v>
          </cell>
          <cell r="E1142">
            <v>12</v>
          </cell>
          <cell r="F1142">
            <v>2</v>
          </cell>
        </row>
        <row r="1143">
          <cell r="C1143">
            <v>329667</v>
          </cell>
          <cell r="D1143" t="str">
            <v>'GAFAS LECTURA UMAY UNISEX SUPER RESISTENTE +1.00</v>
          </cell>
          <cell r="E1143">
            <v>1092</v>
          </cell>
          <cell r="F1143">
            <v>1</v>
          </cell>
        </row>
        <row r="1144">
          <cell r="C1144">
            <v>327749</v>
          </cell>
          <cell r="D1144" t="str">
            <v>'PLASTILINA BARRA 50 GRS COLORES PASTEL</v>
          </cell>
          <cell r="E1144">
            <v>6636</v>
          </cell>
          <cell r="F1144">
            <v>3</v>
          </cell>
        </row>
        <row r="1145">
          <cell r="C1145">
            <v>329131</v>
          </cell>
          <cell r="D1145" t="str">
            <v>'CALIENTALECHES CHOCO LATTE SOLAC MH9100</v>
          </cell>
          <cell r="E1145">
            <v>14</v>
          </cell>
          <cell r="F1145">
            <v>2</v>
          </cell>
        </row>
        <row r="1146">
          <cell r="C1146">
            <v>330118</v>
          </cell>
          <cell r="D1146" t="str">
            <v>'BOTE ZIP PINZAS DE MADERA 20 UND</v>
          </cell>
          <cell r="E1146">
            <v>3852</v>
          </cell>
          <cell r="F1146">
            <v>2</v>
          </cell>
        </row>
        <row r="1147">
          <cell r="C1147">
            <v>104376</v>
          </cell>
          <cell r="D1147" t="str">
            <v>'PILA CEGASA RECARGABLE HR20 3000 MAH 1 2V BL.2 UDS</v>
          </cell>
          <cell r="E1147">
            <v>3224</v>
          </cell>
          <cell r="F1147">
            <v>2</v>
          </cell>
        </row>
        <row r="1148">
          <cell r="C1148">
            <v>324754</v>
          </cell>
          <cell r="D1148" t="str">
            <v>'LINTERNA CEGASA PROFESIONAL ALUMINO C ZOOM 1000 Lm</v>
          </cell>
          <cell r="E1148">
            <v>39</v>
          </cell>
          <cell r="F1148">
            <v>2</v>
          </cell>
        </row>
        <row r="1149">
          <cell r="C1149">
            <v>319349</v>
          </cell>
          <cell r="D1149" t="str">
            <v>'PP OFFICE CLUB CARPETA 30 FUNDAS C SOBRE PORTAD.</v>
          </cell>
          <cell r="E1149">
            <v>741</v>
          </cell>
          <cell r="F1149">
            <v>3</v>
          </cell>
        </row>
        <row r="1150">
          <cell r="C1150">
            <v>319419</v>
          </cell>
          <cell r="D1150" t="str">
            <v>'PP OFFICE CLUB CARPETA KANGURO 20 FUNDAS C SOBRE</v>
          </cell>
          <cell r="E1150">
            <v>636</v>
          </cell>
          <cell r="F1150">
            <v>2</v>
          </cell>
        </row>
        <row r="1151">
          <cell r="C1151">
            <v>732420</v>
          </cell>
          <cell r="D1151" t="str">
            <v>'LMP OS LED STAR PIN CL 40 non-dim 3,8W/840 G9</v>
          </cell>
          <cell r="E1151">
            <v>4</v>
          </cell>
          <cell r="F1151">
            <v>1</v>
          </cell>
        </row>
        <row r="1152">
          <cell r="C1152">
            <v>325583</v>
          </cell>
          <cell r="D1152" t="str">
            <v>'LMP CEGASA LED FIL ESFE MATE E27 4W 330 LM 5000K</v>
          </cell>
          <cell r="E1152">
            <v>1597</v>
          </cell>
          <cell r="F1152">
            <v>4</v>
          </cell>
        </row>
        <row r="1153">
          <cell r="C1153">
            <v>319673</v>
          </cell>
          <cell r="D1153" t="str">
            <v>'BLISTER 4 BOLIGRAFOS 2 AZULES 1 NEGRO 1 ROJO</v>
          </cell>
          <cell r="E1153">
            <v>69</v>
          </cell>
          <cell r="F1153">
            <v>2</v>
          </cell>
        </row>
        <row r="1154">
          <cell r="C1154">
            <v>325496</v>
          </cell>
          <cell r="D1154" t="str">
            <v>'SET 6 PINZAS DECORACION METALIZADAS</v>
          </cell>
          <cell r="E1154">
            <v>4032</v>
          </cell>
          <cell r="F1154">
            <v>1</v>
          </cell>
        </row>
        <row r="1155">
          <cell r="C1155">
            <v>330450</v>
          </cell>
          <cell r="D1155" t="str">
            <v>'PRIMERA COMUNION ALBUM DE FOTOS JUMBO NINO</v>
          </cell>
          <cell r="E1155">
            <v>20</v>
          </cell>
          <cell r="F1155">
            <v>1</v>
          </cell>
        </row>
        <row r="1156">
          <cell r="C1156">
            <v>323623</v>
          </cell>
          <cell r="D1156" t="str">
            <v>'PALILLOS C PIZARRA 4 UNDS PARA DECO Y HOSTELER</v>
          </cell>
          <cell r="E1156">
            <v>2856</v>
          </cell>
          <cell r="F1156">
            <v>1</v>
          </cell>
        </row>
        <row r="1157">
          <cell r="C1157">
            <v>520143</v>
          </cell>
          <cell r="D1157" t="str">
            <v>'PP CARPETA FUNDAS 30 HJ.A4 307 X 240 X 17(AZUL)</v>
          </cell>
          <cell r="E1157">
            <v>1191</v>
          </cell>
          <cell r="F1157">
            <v>2</v>
          </cell>
        </row>
        <row r="1158">
          <cell r="C1158">
            <v>319137</v>
          </cell>
          <cell r="D1158" t="str">
            <v>'PP BEIFA CARPETA 10 FUNDAS OPACA</v>
          </cell>
          <cell r="E1158">
            <v>503</v>
          </cell>
          <cell r="F1158">
            <v>1</v>
          </cell>
        </row>
        <row r="1159">
          <cell r="C1159">
            <v>310825</v>
          </cell>
          <cell r="D1159" t="str">
            <v>'SACAGRAPAS NEGRO C/ FUNDA PP</v>
          </cell>
          <cell r="E1159">
            <v>6781</v>
          </cell>
          <cell r="F1159">
            <v>2</v>
          </cell>
        </row>
        <row r="1160">
          <cell r="C1160">
            <v>314792</v>
          </cell>
          <cell r="D1160" t="str">
            <v>'ROTULADOR FLUORESCENTE AZUL</v>
          </cell>
          <cell r="E1160">
            <v>33841</v>
          </cell>
          <cell r="F1160">
            <v>4</v>
          </cell>
        </row>
        <row r="1161">
          <cell r="C1161">
            <v>314157</v>
          </cell>
          <cell r="D1161" t="str">
            <v>'PEGAMENTO GLITTER BASIC 6 UDS.</v>
          </cell>
          <cell r="E1161">
            <v>1368</v>
          </cell>
          <cell r="F1161">
            <v>2</v>
          </cell>
        </row>
        <row r="1162">
          <cell r="C1162">
            <v>330074</v>
          </cell>
          <cell r="D1162" t="str">
            <v>'LIBRO EDUCATIVO C PINTURAS COLOREAR</v>
          </cell>
          <cell r="E1162">
            <v>14004</v>
          </cell>
          <cell r="F1162">
            <v>8</v>
          </cell>
        </row>
        <row r="1163">
          <cell r="C1163">
            <v>320754</v>
          </cell>
          <cell r="D1163" t="str">
            <v>'PAPELERA PLASTICO MALLA AZUL 10 5 L.</v>
          </cell>
          <cell r="E1163">
            <v>1262</v>
          </cell>
          <cell r="F1163">
            <v>2</v>
          </cell>
        </row>
        <row r="1164">
          <cell r="C1164">
            <v>330460</v>
          </cell>
          <cell r="D1164" t="str">
            <v>'MI PRIMERA COMUNION PORTATODO C MATERIAL NINA</v>
          </cell>
          <cell r="E1164">
            <v>881</v>
          </cell>
          <cell r="F1164">
            <v>3</v>
          </cell>
        </row>
        <row r="1165">
          <cell r="C1165">
            <v>329555</v>
          </cell>
          <cell r="D1165" t="str">
            <v>'UNIVERSITY CUADERNO T E A4 80 H 90 GRS MICROPER</v>
          </cell>
          <cell r="E1165">
            <v>9462</v>
          </cell>
          <cell r="F1165">
            <v>15</v>
          </cell>
        </row>
        <row r="1166">
          <cell r="C1166">
            <v>312713</v>
          </cell>
          <cell r="D1166" t="str">
            <v>'PP DOSSIER UNERO 100 UDS.</v>
          </cell>
          <cell r="E1166">
            <v>41</v>
          </cell>
          <cell r="F1166">
            <v>2</v>
          </cell>
        </row>
        <row r="1167">
          <cell r="C1167">
            <v>329114</v>
          </cell>
          <cell r="D1167" t="str">
            <v>'INGRAF STATIC NOTEPAD 76X76- 50 HOJAS SURTIDAS</v>
          </cell>
          <cell r="E1167">
            <v>3240</v>
          </cell>
          <cell r="F1167">
            <v>1</v>
          </cell>
        </row>
        <row r="1168">
          <cell r="C1168">
            <v>327351</v>
          </cell>
          <cell r="D1168" t="str">
            <v>'ETIQUETAS TERMOADHESIVAS MARCA ROPA 16 UDS</v>
          </cell>
          <cell r="E1168">
            <v>7416</v>
          </cell>
          <cell r="F1168">
            <v>1</v>
          </cell>
        </row>
        <row r="1169">
          <cell r="C1169">
            <v>324901</v>
          </cell>
          <cell r="D1169" t="str">
            <v>'LMP CEGASA LED STD 20 150W 2550 LM E27 FRIA 5000K</v>
          </cell>
          <cell r="E1169">
            <v>3273</v>
          </cell>
          <cell r="F1169">
            <v>9</v>
          </cell>
        </row>
        <row r="1170">
          <cell r="C1170">
            <v>520185</v>
          </cell>
          <cell r="D1170" t="str">
            <v>'PP CARPETA FUNDAS 60 HJ.A4 307 X 240 X 35(NEGRO)</v>
          </cell>
          <cell r="E1170">
            <v>132</v>
          </cell>
          <cell r="F1170">
            <v>1</v>
          </cell>
        </row>
        <row r="1171">
          <cell r="C1171">
            <v>330183</v>
          </cell>
          <cell r="D1171" t="str">
            <v>'GRAPADORA BISMARK SIN ESFUER +GRAPAS</v>
          </cell>
          <cell r="E1171">
            <v>9168</v>
          </cell>
          <cell r="F1171">
            <v>9</v>
          </cell>
        </row>
        <row r="1172">
          <cell r="C1172">
            <v>326820</v>
          </cell>
          <cell r="D1172" t="str">
            <v>'ARCILLA AL AIRE PARA MODELAR BLANCA 500 GR</v>
          </cell>
          <cell r="E1172">
            <v>1564</v>
          </cell>
          <cell r="F1172">
            <v>2</v>
          </cell>
        </row>
        <row r="1173">
          <cell r="C1173">
            <v>318149</v>
          </cell>
          <cell r="D1173" t="str">
            <v>'LIBRETA CROCO LEFANT AHUESADA MED. 96 H.80 G</v>
          </cell>
          <cell r="E1173">
            <v>2136</v>
          </cell>
          <cell r="F1173">
            <v>2</v>
          </cell>
        </row>
        <row r="1174">
          <cell r="C1174">
            <v>329320</v>
          </cell>
          <cell r="D1174" t="str">
            <v>'ROTULADOR PERMANENTE TINTA ACRILICA NEGRO</v>
          </cell>
          <cell r="E1174">
            <v>9023</v>
          </cell>
          <cell r="F1174">
            <v>3</v>
          </cell>
        </row>
        <row r="1175">
          <cell r="C1175">
            <v>329881</v>
          </cell>
          <cell r="D1175" t="str">
            <v>'ETIQUETAS ADHESIVAS CON COCAS TODO TIEMPO</v>
          </cell>
          <cell r="E1175">
            <v>3240</v>
          </cell>
          <cell r="F1175">
            <v>2</v>
          </cell>
        </row>
        <row r="1176">
          <cell r="C1176">
            <v>330167</v>
          </cell>
          <cell r="D1176" t="str">
            <v>'LIBRETA DE RECUERDOS PARA VIAJES TAPA 3D</v>
          </cell>
          <cell r="E1176">
            <v>1671</v>
          </cell>
          <cell r="F1176">
            <v>2</v>
          </cell>
        </row>
        <row r="1177">
          <cell r="C1177">
            <v>320833</v>
          </cell>
          <cell r="D1177" t="str">
            <v>'MASILLA REPARADORA PARA MADERA 150 GR CASTANO</v>
          </cell>
          <cell r="E1177">
            <v>245</v>
          </cell>
          <cell r="F1177">
            <v>1</v>
          </cell>
        </row>
        <row r="1178">
          <cell r="C1178">
            <v>329758</v>
          </cell>
          <cell r="D1178" t="str">
            <v>'PILA POWERKING LITIO CR2016 3V 2 UND</v>
          </cell>
          <cell r="E1178">
            <v>10480</v>
          </cell>
          <cell r="F1178">
            <v>2</v>
          </cell>
        </row>
        <row r="1179">
          <cell r="C1179">
            <v>329034</v>
          </cell>
          <cell r="D1179" t="str">
            <v>'VINILO RECOMENDACIONES COVID19 10X15 CM PACK 2</v>
          </cell>
          <cell r="E1179">
            <v>21050</v>
          </cell>
          <cell r="F1179">
            <v>1</v>
          </cell>
        </row>
        <row r="1180">
          <cell r="C1180">
            <v>324204</v>
          </cell>
          <cell r="D1180" t="str">
            <v>'BOLSA PAPEL DELUXE PELUCHES GRANDE</v>
          </cell>
          <cell r="E1180">
            <v>1632</v>
          </cell>
          <cell r="F1180">
            <v>2</v>
          </cell>
        </row>
        <row r="1181">
          <cell r="C1181">
            <v>726838</v>
          </cell>
          <cell r="D1181" t="str">
            <v>'LMP OS LinearLED Mobile 200 White</v>
          </cell>
          <cell r="E1181">
            <v>12</v>
          </cell>
          <cell r="F1181">
            <v>1</v>
          </cell>
        </row>
        <row r="1182">
          <cell r="C1182">
            <v>350712</v>
          </cell>
          <cell r="D1182" t="str">
            <v>'RECAMBIO GOLDEN A4 100 H 90 GRMS LISO</v>
          </cell>
          <cell r="E1182">
            <v>2336</v>
          </cell>
          <cell r="F1182">
            <v>4</v>
          </cell>
        </row>
        <row r="1183">
          <cell r="C1183">
            <v>329723</v>
          </cell>
          <cell r="D1183" t="str">
            <v>'CARPETA CARTON A4 4AM-35 ROJO</v>
          </cell>
          <cell r="E1183">
            <v>286</v>
          </cell>
          <cell r="F1183">
            <v>3</v>
          </cell>
        </row>
        <row r="1184">
          <cell r="C1184">
            <v>301431</v>
          </cell>
          <cell r="D1184" t="str">
            <v>'MB METAL PLUMA MARRON</v>
          </cell>
          <cell r="E1184">
            <v>43</v>
          </cell>
          <cell r="F1184">
            <v>1</v>
          </cell>
        </row>
        <row r="1185">
          <cell r="C1185">
            <v>326350</v>
          </cell>
          <cell r="D1185" t="str">
            <v>'CEPILLOS INTERDENTALES JUPITER - PACK 10 UDS</v>
          </cell>
          <cell r="E1185">
            <v>1166</v>
          </cell>
          <cell r="F1185">
            <v>1</v>
          </cell>
        </row>
        <row r="1186">
          <cell r="C1186">
            <v>329909</v>
          </cell>
          <cell r="D1186" t="str">
            <v>'CAZO ALUMINIO FORJADO TAURUS 18 cm BEST MOMENTS</v>
          </cell>
          <cell r="E1186">
            <v>9</v>
          </cell>
          <cell r="F1186">
            <v>1</v>
          </cell>
        </row>
        <row r="1187">
          <cell r="C1187">
            <v>330025</v>
          </cell>
          <cell r="D1187" t="str">
            <v>'PINTURA ACRILICA PASTEL 75 ML MORADO</v>
          </cell>
          <cell r="E1187">
            <v>4758</v>
          </cell>
          <cell r="F1187">
            <v>3</v>
          </cell>
        </row>
        <row r="1188">
          <cell r="C1188">
            <v>318200</v>
          </cell>
          <cell r="D1188" t="str">
            <v>'TALADRO BISMARK METALICO 1 PUNZON PO 200</v>
          </cell>
          <cell r="E1188">
            <v>313</v>
          </cell>
          <cell r="F1188">
            <v>2</v>
          </cell>
        </row>
        <row r="1189">
          <cell r="C1189">
            <v>326131</v>
          </cell>
          <cell r="D1189" t="str">
            <v>'FLEXOMETRO BISMARK 5 MTROS X 25 MM</v>
          </cell>
          <cell r="E1189">
            <v>6490</v>
          </cell>
          <cell r="F1189">
            <v>3</v>
          </cell>
        </row>
        <row r="1190">
          <cell r="C1190">
            <v>328804</v>
          </cell>
          <cell r="D1190" t="str">
            <v>'BOLIGRAFO BORRABLE CACTUS</v>
          </cell>
          <cell r="E1190">
            <v>1</v>
          </cell>
          <cell r="F1190">
            <v>1</v>
          </cell>
        </row>
        <row r="1191">
          <cell r="C1191">
            <v>328689</v>
          </cell>
          <cell r="D1191" t="str">
            <v>'NATURAL COLOR CARPEBLOCK A4 C RECAMBIOS</v>
          </cell>
          <cell r="E1191">
            <v>5391</v>
          </cell>
          <cell r="F1191">
            <v>28</v>
          </cell>
        </row>
        <row r="1192">
          <cell r="C1192">
            <v>771661</v>
          </cell>
          <cell r="D1192" t="str">
            <v>'LMP OS LED Bulkhead 11W 840 WT</v>
          </cell>
          <cell r="E1192">
            <v>1</v>
          </cell>
          <cell r="F1192">
            <v>1</v>
          </cell>
        </row>
        <row r="1193">
          <cell r="C1193">
            <v>323446</v>
          </cell>
          <cell r="D1193" t="str">
            <v>'BOLIGRAFO FLUOR C COLGANTES</v>
          </cell>
          <cell r="E1193">
            <v>8743</v>
          </cell>
          <cell r="F1193">
            <v>2</v>
          </cell>
        </row>
        <row r="1194">
          <cell r="C1194">
            <v>788505</v>
          </cell>
          <cell r="D1194" t="str">
            <v>'LMP OS LED ESTANDAR 5W 40 CALIDA CLARA E27 15000</v>
          </cell>
          <cell r="E1194">
            <v>30</v>
          </cell>
          <cell r="F1194">
            <v>1</v>
          </cell>
        </row>
        <row r="1195">
          <cell r="C1195">
            <v>833502</v>
          </cell>
          <cell r="D1195" t="str">
            <v>'LED SUPERSTAR PAR16 80 dim 120 8 3W 940 GU10</v>
          </cell>
          <cell r="E1195">
            <v>10</v>
          </cell>
          <cell r="F1195">
            <v>1</v>
          </cell>
        </row>
        <row r="1196">
          <cell r="C1196">
            <v>797623</v>
          </cell>
          <cell r="D1196" t="str">
            <v>'LMP OS HALOGENA DICROICA ECO 14W 36 4000H 12V GU4</v>
          </cell>
          <cell r="E1196">
            <v>29</v>
          </cell>
          <cell r="F1196">
            <v>2</v>
          </cell>
        </row>
        <row r="1197">
          <cell r="C1197">
            <v>644592</v>
          </cell>
          <cell r="D1197" t="str">
            <v>'POLIL BY RAID COLGADOR 2 UDS</v>
          </cell>
          <cell r="E1197">
            <v>29536</v>
          </cell>
          <cell r="F1197">
            <v>14</v>
          </cell>
        </row>
        <row r="1198">
          <cell r="C1198">
            <v>326834</v>
          </cell>
          <cell r="D1198" t="str">
            <v>'LMP CEGASA LED PACK 2 UDS ESF 7W 560LM 5000K E14</v>
          </cell>
          <cell r="E1198">
            <v>10</v>
          </cell>
          <cell r="F1198">
            <v>1</v>
          </cell>
        </row>
        <row r="1199">
          <cell r="C1199">
            <v>328043</v>
          </cell>
          <cell r="D1199" t="str">
            <v>'SET 6 ROTULADORES DOBLE PUNTA CON SELLO</v>
          </cell>
          <cell r="E1199">
            <v>2935</v>
          </cell>
          <cell r="F1199">
            <v>2</v>
          </cell>
        </row>
        <row r="1200">
          <cell r="C1200">
            <v>327411</v>
          </cell>
          <cell r="D1200" t="str">
            <v>'PLACA ARCHIVADOR A-Z PP A4 AZUL CLARO NEON LISO</v>
          </cell>
          <cell r="E1200">
            <v>1050</v>
          </cell>
          <cell r="F1200">
            <v>2</v>
          </cell>
        </row>
        <row r="1201">
          <cell r="C1201">
            <v>321057</v>
          </cell>
          <cell r="D1201" t="str">
            <v>'PP FRESH YES CARPETA 20 FUNDAS VERDE</v>
          </cell>
          <cell r="E1201">
            <v>23</v>
          </cell>
          <cell r="F1201">
            <v>1</v>
          </cell>
        </row>
        <row r="1202">
          <cell r="C1202">
            <v>329071</v>
          </cell>
          <cell r="D1202" t="str">
            <v>'VINILOS PARA EXPOSITOR METALICO 10 BALDAS MEDITERR</v>
          </cell>
          <cell r="E1202">
            <v>93</v>
          </cell>
          <cell r="F1202">
            <v>1</v>
          </cell>
        </row>
        <row r="1203">
          <cell r="C1203">
            <v>325114</v>
          </cell>
          <cell r="D1203" t="str">
            <v>'ALMOHADA CERVICAL FACES</v>
          </cell>
          <cell r="E1203">
            <v>5</v>
          </cell>
          <cell r="F1203">
            <v>1</v>
          </cell>
        </row>
        <row r="1204">
          <cell r="C1204">
            <v>322863</v>
          </cell>
          <cell r="D1204" t="str">
            <v>'BOLSA KRAFT LISA 6 COL. SURT GRANDE 170 grs</v>
          </cell>
          <cell r="E1204">
            <v>12</v>
          </cell>
          <cell r="F1204">
            <v>1</v>
          </cell>
        </row>
        <row r="1205">
          <cell r="C1205">
            <v>108371</v>
          </cell>
          <cell r="D1205" t="str">
            <v>'LMP SELEX AHO 11W E14 CAL BL1</v>
          </cell>
          <cell r="E1205">
            <v>1908</v>
          </cell>
          <cell r="F1205">
            <v>2</v>
          </cell>
        </row>
        <row r="1206">
          <cell r="C1206">
            <v>102106</v>
          </cell>
          <cell r="D1206" t="str">
            <v>'GUANTES NITRILO JUPITER UNITARIO T 7</v>
          </cell>
          <cell r="E1206">
            <v>10316</v>
          </cell>
          <cell r="F1206">
            <v>4</v>
          </cell>
        </row>
        <row r="1207">
          <cell r="C1207">
            <v>324588</v>
          </cell>
          <cell r="D1207" t="str">
            <v>'PUNTOS DE COLORES ADHESIVOS 8mm 4x150 UNIDADES</v>
          </cell>
          <cell r="E1207">
            <v>456</v>
          </cell>
          <cell r="F1207">
            <v>1</v>
          </cell>
        </row>
        <row r="1208">
          <cell r="C1208">
            <v>733205</v>
          </cell>
          <cell r="D1208" t="str">
            <v>'LMP OS LED SUPERSTAR MR11 35 dim 36 4 5W 927 G</v>
          </cell>
          <cell r="E1208">
            <v>156</v>
          </cell>
          <cell r="F1208">
            <v>1</v>
          </cell>
        </row>
        <row r="1209">
          <cell r="C1209">
            <v>328430</v>
          </cell>
          <cell r="D1209" t="str">
            <v>'MAIZ COLORES MANUALIDADES BOTE 350 UDS</v>
          </cell>
          <cell r="E1209">
            <v>878</v>
          </cell>
          <cell r="F1209">
            <v>7</v>
          </cell>
        </row>
        <row r="1210">
          <cell r="C1210">
            <v>735208</v>
          </cell>
          <cell r="D1210" t="str">
            <v>'LMP OS DULUX D/E LED 18 G24q2 7W/830</v>
          </cell>
          <cell r="E1210">
            <v>10</v>
          </cell>
          <cell r="F1210">
            <v>1</v>
          </cell>
        </row>
        <row r="1211">
          <cell r="C1211">
            <v>741496</v>
          </cell>
          <cell r="D1211" t="str">
            <v>'LMP OS LED ESTANDAR FIL 8W 60 CALIDA MATE E27 1500</v>
          </cell>
          <cell r="E1211">
            <v>132</v>
          </cell>
          <cell r="F1211">
            <v>1</v>
          </cell>
        </row>
        <row r="1212">
          <cell r="C1212">
            <v>260092</v>
          </cell>
          <cell r="D1212" t="str">
            <v>'CARPETA CONGRE BOLSILLO N</v>
          </cell>
          <cell r="E1212">
            <v>1518</v>
          </cell>
          <cell r="F1212">
            <v>4</v>
          </cell>
        </row>
        <row r="1213">
          <cell r="C1213">
            <v>325004</v>
          </cell>
          <cell r="D1213" t="str">
            <v>'LMP JUPITER LED R 63 8W 640LM E27 BL1 CALIDA</v>
          </cell>
          <cell r="E1213">
            <v>456</v>
          </cell>
          <cell r="F1213">
            <v>1</v>
          </cell>
        </row>
        <row r="1214">
          <cell r="C1214">
            <v>323008</v>
          </cell>
          <cell r="D1214" t="str">
            <v>'FUNDA IPAD TABLET ACOLCHADA C CREMALLERA DECORADA</v>
          </cell>
          <cell r="E1214">
            <v>928</v>
          </cell>
          <cell r="F1214">
            <v>1</v>
          </cell>
        </row>
        <row r="1215">
          <cell r="C1215">
            <v>327210</v>
          </cell>
          <cell r="D1215" t="str">
            <v>'BARBERO TAURUS SPIRO CON ASPIRADOR</v>
          </cell>
          <cell r="E1215">
            <v>11</v>
          </cell>
          <cell r="F1215">
            <v>1</v>
          </cell>
        </row>
        <row r="1216">
          <cell r="C1216">
            <v>313356</v>
          </cell>
          <cell r="D1216" t="str">
            <v>'TIMBRE SOBREMESA</v>
          </cell>
          <cell r="E1216">
            <v>2796</v>
          </cell>
          <cell r="F1216">
            <v>3</v>
          </cell>
        </row>
        <row r="1217">
          <cell r="C1217">
            <v>102663</v>
          </cell>
          <cell r="D1217" t="str">
            <v>'LAMPARA AHORRO POCKET JUPITER 11W E27</v>
          </cell>
          <cell r="E1217">
            <v>45</v>
          </cell>
          <cell r="F1217">
            <v>1</v>
          </cell>
        </row>
        <row r="1218">
          <cell r="C1218">
            <v>320079</v>
          </cell>
          <cell r="D1218" t="str">
            <v>'ENCENDEDOR LUZ BLISTER 3 UDS.</v>
          </cell>
          <cell r="E1218">
            <v>25476</v>
          </cell>
          <cell r="F1218">
            <v>1</v>
          </cell>
        </row>
        <row r="1219">
          <cell r="C1219">
            <v>101425</v>
          </cell>
          <cell r="D1219" t="str">
            <v>'GUANTES EROSKI DESECHABLE LATEX T.G. 10 UN</v>
          </cell>
          <cell r="E1219">
            <v>70</v>
          </cell>
          <cell r="F1219">
            <v>1</v>
          </cell>
        </row>
        <row r="1220">
          <cell r="C1220">
            <v>323986</v>
          </cell>
          <cell r="D1220" t="str">
            <v>'PEGATINAS PHOTOCALL PARA SCRAPBOOKING</v>
          </cell>
          <cell r="E1220">
            <v>5760</v>
          </cell>
          <cell r="F1220">
            <v>1</v>
          </cell>
        </row>
        <row r="1221">
          <cell r="C1221">
            <v>320075</v>
          </cell>
          <cell r="D1221" t="str">
            <v>'GOLDEN TACO NOTAS BLANCO ENCOLADO 400 H 85x85 mm</v>
          </cell>
          <cell r="E1221">
            <v>5878</v>
          </cell>
          <cell r="F1221">
            <v>4</v>
          </cell>
        </row>
        <row r="1222">
          <cell r="C1222">
            <v>350731</v>
          </cell>
          <cell r="D1222" t="str">
            <v>'PORTATODO INGRAF DUO DOS CREMALLERAS</v>
          </cell>
          <cell r="E1222">
            <v>2364</v>
          </cell>
          <cell r="F1222">
            <v>5</v>
          </cell>
        </row>
        <row r="1223">
          <cell r="C1223">
            <v>792013</v>
          </cell>
          <cell r="D1223" t="str">
            <v>'LMP OS 1906LEDBGLB 5W/820 230VSFIL E27 4X1OSRAM</v>
          </cell>
          <cell r="E1223">
            <v>8</v>
          </cell>
          <cell r="F1223">
            <v>2</v>
          </cell>
        </row>
        <row r="1224">
          <cell r="C1224">
            <v>322381</v>
          </cell>
          <cell r="D1224" t="str">
            <v>'ALMOHADA VIAJE CERVICAL INFANTIL ANIMALES</v>
          </cell>
          <cell r="E1224">
            <v>4</v>
          </cell>
          <cell r="F1224">
            <v>1</v>
          </cell>
        </row>
        <row r="1225">
          <cell r="C1225">
            <v>735346</v>
          </cell>
          <cell r="D1225" t="str">
            <v>'LMP OS LED STAR CL A FIL Mirror Gold 54 non dim 7</v>
          </cell>
          <cell r="E1225">
            <v>40</v>
          </cell>
          <cell r="F1225">
            <v>1</v>
          </cell>
        </row>
        <row r="1226">
          <cell r="C1226">
            <v>736472</v>
          </cell>
          <cell r="D1226" t="str">
            <v>'LMP OS ST8A-0.9m-11.3W-865-EM</v>
          </cell>
          <cell r="E1226">
            <v>10</v>
          </cell>
          <cell r="F1226">
            <v>1</v>
          </cell>
        </row>
        <row r="1227">
          <cell r="C1227">
            <v>350229</v>
          </cell>
          <cell r="D1227" t="str">
            <v>'CALENDARIO MEMO ESPIRAL 30x49 CAS ( 31552 )</v>
          </cell>
          <cell r="E1227">
            <v>62</v>
          </cell>
          <cell r="F1227">
            <v>1</v>
          </cell>
        </row>
        <row r="1228">
          <cell r="C1228">
            <v>329545</v>
          </cell>
          <cell r="D1228" t="str">
            <v>'PINTURAS CERA ACUARELABLES CON SELLO 12 COLORES</v>
          </cell>
          <cell r="E1228">
            <v>5720</v>
          </cell>
          <cell r="F1228">
            <v>7</v>
          </cell>
        </row>
        <row r="1229">
          <cell r="C1229">
            <v>329324</v>
          </cell>
          <cell r="D1229" t="str">
            <v>'ROTULADOR PERMANENTE TINTA ACRILICA NARANJA</v>
          </cell>
          <cell r="E1229">
            <v>3792</v>
          </cell>
          <cell r="F1229">
            <v>2</v>
          </cell>
        </row>
        <row r="1230">
          <cell r="C1230">
            <v>329794</v>
          </cell>
          <cell r="D1230" t="str">
            <v>'NOTAS PLANNER ADHESIVAS HORARIO DIARIO</v>
          </cell>
          <cell r="E1230">
            <v>7044</v>
          </cell>
          <cell r="F1230">
            <v>1</v>
          </cell>
        </row>
        <row r="1231">
          <cell r="C1231">
            <v>327254</v>
          </cell>
          <cell r="D1231" t="str">
            <v>'WAVES CARPETA A5 ANILLAS C/RECAMBIO 100H.</v>
          </cell>
          <cell r="E1231">
            <v>129</v>
          </cell>
          <cell r="F1231">
            <v>1</v>
          </cell>
        </row>
        <row r="1232">
          <cell r="C1232">
            <v>329885</v>
          </cell>
          <cell r="D1232" t="str">
            <v>'LETRERO CREATIVO ROTULADORES</v>
          </cell>
          <cell r="E1232">
            <v>2496</v>
          </cell>
          <cell r="F1232">
            <v>2</v>
          </cell>
        </row>
        <row r="1233">
          <cell r="C1233">
            <v>327011</v>
          </cell>
          <cell r="D1233" t="str">
            <v>'BLOC BUFFET PRACTICO 10205 2019 8,2X11,6 CAST</v>
          </cell>
          <cell r="E1233">
            <v>1</v>
          </cell>
          <cell r="F1233">
            <v>1</v>
          </cell>
        </row>
        <row r="1234">
          <cell r="C1234">
            <v>328263</v>
          </cell>
          <cell r="D1234" t="str">
            <v>'ASPIRADORA INTELIGENTE SOLAC LUCID I10 AA3402</v>
          </cell>
          <cell r="E1234">
            <v>1</v>
          </cell>
          <cell r="F1234">
            <v>1</v>
          </cell>
        </row>
        <row r="1235">
          <cell r="C1235">
            <v>766704</v>
          </cell>
          <cell r="D1235" t="str">
            <v>'LMP OS LED Switch Batten 0 3m 4W 840</v>
          </cell>
          <cell r="E1235">
            <v>27</v>
          </cell>
          <cell r="F1235">
            <v>1</v>
          </cell>
        </row>
        <row r="1236">
          <cell r="C1236">
            <v>766050</v>
          </cell>
          <cell r="D1236" t="str">
            <v>'LMP OS LED STAR CL A FIL 100 non dim 10W 865 E27</v>
          </cell>
          <cell r="E1236">
            <v>150</v>
          </cell>
          <cell r="F1236">
            <v>1</v>
          </cell>
        </row>
        <row r="1237">
          <cell r="C1237">
            <v>330156</v>
          </cell>
          <cell r="D1237" t="str">
            <v>'NATURAL COLOR LAPICEROS MADERA 12 COLORES PASTEL</v>
          </cell>
          <cell r="E1237">
            <v>14136</v>
          </cell>
          <cell r="F1237">
            <v>3</v>
          </cell>
        </row>
        <row r="1238">
          <cell r="C1238">
            <v>320942</v>
          </cell>
          <cell r="D1238" t="str">
            <v>'MASILLA BAKAR MEDIO SOLVENTE PINO TUBO 120Gr</v>
          </cell>
          <cell r="E1238">
            <v>490</v>
          </cell>
          <cell r="F1238">
            <v>1</v>
          </cell>
        </row>
        <row r="1239">
          <cell r="C1239">
            <v>315583</v>
          </cell>
          <cell r="D1239" t="str">
            <v>'ADHESIVO NAVIDAD CENEFA C/MARCO</v>
          </cell>
          <cell r="E1239">
            <v>343</v>
          </cell>
          <cell r="F1239">
            <v>1</v>
          </cell>
        </row>
        <row r="1240">
          <cell r="C1240">
            <v>315129</v>
          </cell>
          <cell r="D1240" t="str">
            <v>'PRINCESAS PIZARRA MAGICA PQNA</v>
          </cell>
          <cell r="E1240">
            <v>288</v>
          </cell>
          <cell r="F1240">
            <v>1</v>
          </cell>
        </row>
        <row r="1241">
          <cell r="C1241">
            <v>380312</v>
          </cell>
          <cell r="D1241" t="str">
            <v>'BOLIGRAFO SCR SCRR ROJO</v>
          </cell>
          <cell r="E1241">
            <v>28093</v>
          </cell>
          <cell r="F1241">
            <v>1</v>
          </cell>
        </row>
        <row r="1242">
          <cell r="C1242">
            <v>380387</v>
          </cell>
          <cell r="D1242" t="str">
            <v>'BOLIGRAFO DORADO VERDE ARO</v>
          </cell>
          <cell r="E1242">
            <v>25</v>
          </cell>
          <cell r="F1242">
            <v>1</v>
          </cell>
        </row>
        <row r="1243">
          <cell r="C1243">
            <v>706748</v>
          </cell>
          <cell r="D1243" t="str">
            <v>'LMP OS ENDURA FLOOD SENSOR 20W 840 DG</v>
          </cell>
          <cell r="E1243">
            <v>13</v>
          </cell>
          <cell r="F1243">
            <v>1</v>
          </cell>
        </row>
        <row r="1244">
          <cell r="C1244">
            <v>777595</v>
          </cell>
          <cell r="D1244" t="str">
            <v>'LMP OS HALOGENA LINEAL 48W R7S 74,9 MM CAJA</v>
          </cell>
          <cell r="E1244">
            <v>80</v>
          </cell>
          <cell r="F1244">
            <v>1</v>
          </cell>
        </row>
        <row r="1245">
          <cell r="C1245">
            <v>314542</v>
          </cell>
          <cell r="D1245" t="str">
            <v>'CAMPANILLA IMAN 2D SET 3 UDS.</v>
          </cell>
          <cell r="E1245">
            <v>15120</v>
          </cell>
          <cell r="F1245">
            <v>1</v>
          </cell>
        </row>
        <row r="1246">
          <cell r="C1246">
            <v>318152</v>
          </cell>
          <cell r="D1246" t="str">
            <v>'ALBUM PORTAFOTO PATCHWORK</v>
          </cell>
          <cell r="E1246">
            <v>11686</v>
          </cell>
          <cell r="F1246">
            <v>5</v>
          </cell>
        </row>
        <row r="1247">
          <cell r="C1247">
            <v>330263</v>
          </cell>
          <cell r="D1247" t="str">
            <v>'ROTULADOR FLUORESCENTE NEW COLORS BLISTER 6</v>
          </cell>
          <cell r="E1247">
            <v>612</v>
          </cell>
          <cell r="F1247">
            <v>1</v>
          </cell>
        </row>
        <row r="1248">
          <cell r="C1248">
            <v>323826</v>
          </cell>
          <cell r="D1248" t="str">
            <v>'OFFICE CLUB TIJERAS OFICINA 190 MM BLISTER</v>
          </cell>
          <cell r="E1248">
            <v>2248</v>
          </cell>
          <cell r="F1248">
            <v>1</v>
          </cell>
        </row>
        <row r="1249">
          <cell r="C1249">
            <v>785716</v>
          </cell>
          <cell r="D1249" t="str">
            <v>'LMP OS SMART WiFi CL A DIM 60 tbdW E27</v>
          </cell>
          <cell r="E1249">
            <v>3</v>
          </cell>
          <cell r="F1249">
            <v>1</v>
          </cell>
        </row>
        <row r="1250">
          <cell r="C1250">
            <v>730938</v>
          </cell>
          <cell r="D1250" t="str">
            <v>'LMP OS LED SUPERSTAR CL P FR 40 dim 5W 827 E14</v>
          </cell>
          <cell r="E1250">
            <v>200</v>
          </cell>
          <cell r="F1250">
            <v>1</v>
          </cell>
        </row>
        <row r="1251">
          <cell r="C1251">
            <v>320318</v>
          </cell>
          <cell r="D1251" t="str">
            <v>'PP DOSSIER PINZA METAL NEW PAPER FUME</v>
          </cell>
          <cell r="E1251">
            <v>1045</v>
          </cell>
          <cell r="F1251">
            <v>1</v>
          </cell>
        </row>
        <row r="1252">
          <cell r="C1252">
            <v>325676</v>
          </cell>
          <cell r="D1252" t="str">
            <v>'SAFESCAN BATERIA RECARGABLE PARA MOD 155i 165i</v>
          </cell>
          <cell r="E1252">
            <v>2</v>
          </cell>
          <cell r="F1252">
            <v>1</v>
          </cell>
        </row>
        <row r="1253">
          <cell r="C1253">
            <v>320519</v>
          </cell>
          <cell r="D1253" t="str">
            <v>'GOMAS ELASTICAS OFFICE CAJA 100 GRS N 60</v>
          </cell>
          <cell r="E1253">
            <v>214</v>
          </cell>
          <cell r="F1253">
            <v>2</v>
          </cell>
        </row>
        <row r="1254">
          <cell r="C1254">
            <v>324287</v>
          </cell>
          <cell r="D1254" t="str">
            <v>'CARPETA 4 ANILLAS CON RECAMBIO AMARILLO</v>
          </cell>
          <cell r="E1254">
            <v>1</v>
          </cell>
          <cell r="F1254">
            <v>1</v>
          </cell>
        </row>
        <row r="1255">
          <cell r="C1255">
            <v>321552</v>
          </cell>
          <cell r="D1255" t="str">
            <v>'BOLSA PAPEL 3D NINAS GRANDE</v>
          </cell>
          <cell r="E1255">
            <v>2658</v>
          </cell>
          <cell r="F1255">
            <v>1</v>
          </cell>
        </row>
        <row r="1256">
          <cell r="C1256">
            <v>328574</v>
          </cell>
          <cell r="D1256" t="str">
            <v>'GAFAS LECTURA UMAY PASTA C/FUNDA DURA +3.50</v>
          </cell>
          <cell r="E1256">
            <v>200</v>
          </cell>
          <cell r="F1256">
            <v>1</v>
          </cell>
        </row>
        <row r="1257">
          <cell r="C1257">
            <v>322974</v>
          </cell>
          <cell r="D1257" t="str">
            <v>'CAJA 1000 CLAVOS CON CABEZA MILES N 8 14 mm</v>
          </cell>
          <cell r="E1257">
            <v>78</v>
          </cell>
          <cell r="F1257">
            <v>1</v>
          </cell>
        </row>
        <row r="1258">
          <cell r="C1258">
            <v>326848</v>
          </cell>
          <cell r="D1258" t="str">
            <v>'DOWNLIGHT CEGASA LED CUADRADO BLAN 18W 1620LM 6500</v>
          </cell>
          <cell r="E1258">
            <v>181</v>
          </cell>
          <cell r="F1258">
            <v>1</v>
          </cell>
        </row>
        <row r="1259">
          <cell r="C1259">
            <v>324248</v>
          </cell>
          <cell r="D1259" t="str">
            <v>'LETRA MADERA SCRAPBOOK V</v>
          </cell>
          <cell r="E1259">
            <v>816</v>
          </cell>
          <cell r="F1259">
            <v>1</v>
          </cell>
        </row>
        <row r="1260">
          <cell r="C1260">
            <v>322370</v>
          </cell>
          <cell r="D1260" t="str">
            <v>'LIBRETA BRILLANTE DECORADA 38 H C BOLIGRAFO GDE</v>
          </cell>
          <cell r="E1260">
            <v>552</v>
          </cell>
          <cell r="F1260">
            <v>1</v>
          </cell>
        </row>
        <row r="1261">
          <cell r="C1261">
            <v>736626</v>
          </cell>
          <cell r="D1261" t="str">
            <v>'LMP OS LED STAR CL P GL FR 25 non-dim 2,5W/827 4</v>
          </cell>
          <cell r="E1261">
            <v>12</v>
          </cell>
          <cell r="F1261">
            <v>1</v>
          </cell>
        </row>
        <row r="1262">
          <cell r="C1262">
            <v>320944</v>
          </cell>
          <cell r="D1262" t="str">
            <v>'MASILLA BAKAR MEDIO SOLVENTE SAPELY TUBO 120Gr</v>
          </cell>
          <cell r="E1262">
            <v>149</v>
          </cell>
          <cell r="F1262">
            <v>1</v>
          </cell>
        </row>
        <row r="1263">
          <cell r="C1263">
            <v>329220</v>
          </cell>
          <cell r="D1263" t="str">
            <v>' ALMOHADILLA 39X27 CT8635 SOLAC</v>
          </cell>
          <cell r="E1263">
            <v>3</v>
          </cell>
          <cell r="F1263">
            <v>1</v>
          </cell>
        </row>
        <row r="1264">
          <cell r="C1264">
            <v>319861</v>
          </cell>
          <cell r="D1264" t="str">
            <v>'GUANTES JUPITER LATEX ALGODON T9 PAR</v>
          </cell>
          <cell r="E1264">
            <v>100</v>
          </cell>
          <cell r="F1264">
            <v>1</v>
          </cell>
        </row>
        <row r="1265">
          <cell r="C1265">
            <v>329877</v>
          </cell>
          <cell r="D1265" t="str">
            <v>'BASCULA DE BANO SOLAC PD7624 SO QUIET</v>
          </cell>
          <cell r="E1265">
            <v>16</v>
          </cell>
          <cell r="F1265">
            <v>2</v>
          </cell>
        </row>
        <row r="1266">
          <cell r="C1266">
            <v>328171</v>
          </cell>
          <cell r="D1266" t="str">
            <v>'MINI ROTULADOR FLUORESCENTE BISMARK PASTEL BLIST 6</v>
          </cell>
          <cell r="E1266">
            <v>36615</v>
          </cell>
          <cell r="F1266">
            <v>23</v>
          </cell>
        </row>
        <row r="1267">
          <cell r="C1267">
            <v>329979</v>
          </cell>
          <cell r="D1267" t="str">
            <v>'ALBUM FOTOS CON TAPA MARCOS 25X25CM 20 HOJAS</v>
          </cell>
          <cell r="E1267">
            <v>4736</v>
          </cell>
          <cell r="F1267">
            <v>6</v>
          </cell>
        </row>
        <row r="1268">
          <cell r="C1268">
            <v>323824</v>
          </cell>
          <cell r="D1268" t="str">
            <v>'BAT TIJERAS OFICINA 210 MM / BLISTER</v>
          </cell>
          <cell r="E1268">
            <v>22937</v>
          </cell>
          <cell r="F1268">
            <v>9</v>
          </cell>
        </row>
        <row r="1269">
          <cell r="C1269">
            <v>100542</v>
          </cell>
          <cell r="D1269" t="str">
            <v>'GUANTES CEGASA ANTICORTES-VIKINGO T10 PAR</v>
          </cell>
          <cell r="E1269">
            <v>1196</v>
          </cell>
          <cell r="F1269">
            <v>1</v>
          </cell>
        </row>
        <row r="1270">
          <cell r="C1270">
            <v>329845</v>
          </cell>
          <cell r="D1270" t="str">
            <v>'BOLSA PAPEL KRAFT ORO S</v>
          </cell>
          <cell r="E1270">
            <v>7675</v>
          </cell>
          <cell r="F1270">
            <v>2</v>
          </cell>
        </row>
        <row r="1271">
          <cell r="C1271">
            <v>313735</v>
          </cell>
          <cell r="D1271" t="str">
            <v>'PEGAMENTO BISMARK 8 GRM</v>
          </cell>
          <cell r="E1271">
            <v>16320</v>
          </cell>
          <cell r="F1271">
            <v>5</v>
          </cell>
        </row>
        <row r="1272">
          <cell r="C1272">
            <v>324641</v>
          </cell>
          <cell r="D1272" t="str">
            <v>'ETIQUETAS COLGANTES FLUORESCENTES PACK 6 COLORES</v>
          </cell>
          <cell r="E1272">
            <v>14783</v>
          </cell>
          <cell r="F1272">
            <v>3</v>
          </cell>
        </row>
        <row r="1273">
          <cell r="C1273">
            <v>727213</v>
          </cell>
          <cell r="D1273" t="str">
            <v>'LMP OS NIGHTLUX Hall Silver</v>
          </cell>
          <cell r="E1273">
            <v>2</v>
          </cell>
          <cell r="F1273">
            <v>1</v>
          </cell>
        </row>
        <row r="1274">
          <cell r="C1274">
            <v>330371</v>
          </cell>
          <cell r="D1274" t="str">
            <v>'TERMOVENTILADOR VERTICAL SOLAC Memorable TV8436</v>
          </cell>
          <cell r="E1274">
            <v>16</v>
          </cell>
          <cell r="F1274">
            <v>1</v>
          </cell>
        </row>
        <row r="1275">
          <cell r="C1275">
            <v>328709</v>
          </cell>
          <cell r="D1275" t="str">
            <v>'BOLSA KRAFT MENSAJES 26x8x24 cm</v>
          </cell>
          <cell r="E1275">
            <v>14079</v>
          </cell>
          <cell r="F1275">
            <v>9</v>
          </cell>
        </row>
        <row r="1276">
          <cell r="C1276">
            <v>323665</v>
          </cell>
          <cell r="D1276" t="str">
            <v>'CEPILLO DE DIENTES JUPITER INFANTIL LIMP.LENGUA</v>
          </cell>
          <cell r="E1276">
            <v>6925</v>
          </cell>
          <cell r="F1276">
            <v>4</v>
          </cell>
        </row>
        <row r="1277">
          <cell r="C1277">
            <v>321804</v>
          </cell>
          <cell r="D1277" t="str">
            <v>'CLAVADORA ERGONOMICA CUERPO DE PLASTICO-METAL</v>
          </cell>
          <cell r="E1277">
            <v>470</v>
          </cell>
          <cell r="F1277">
            <v>2</v>
          </cell>
        </row>
        <row r="1278">
          <cell r="C1278">
            <v>321537</v>
          </cell>
          <cell r="D1278" t="str">
            <v>'GOLDEN CUADERNO DE DIBUJO A4 135 GRM C RECUADRO</v>
          </cell>
          <cell r="E1278">
            <v>12996</v>
          </cell>
          <cell r="F1278">
            <v>12</v>
          </cell>
        </row>
        <row r="1279">
          <cell r="C1279">
            <v>315029</v>
          </cell>
          <cell r="D1279" t="str">
            <v>'BLISTER 2 ROTULADORES FLUORESCENTES BISMARK</v>
          </cell>
          <cell r="E1279">
            <v>22537</v>
          </cell>
          <cell r="F1279">
            <v>9</v>
          </cell>
        </row>
        <row r="1280">
          <cell r="C1280">
            <v>327460</v>
          </cell>
          <cell r="D1280" t="str">
            <v>'CUADERNO A5 RECETAS C BOLIGRAFO VEGETAL 60 HOJAS</v>
          </cell>
          <cell r="E1280">
            <v>7</v>
          </cell>
          <cell r="F1280">
            <v>2</v>
          </cell>
        </row>
        <row r="1281">
          <cell r="C1281">
            <v>352550</v>
          </cell>
          <cell r="D1281" t="str">
            <v>'AGENDA SEUL D/P 17x24 NEGRO CAT 2022</v>
          </cell>
          <cell r="E1281">
            <v>115</v>
          </cell>
          <cell r="F1281">
            <v>1</v>
          </cell>
        </row>
        <row r="1282">
          <cell r="C1282">
            <v>326568</v>
          </cell>
          <cell r="D1282" t="str">
            <v>'ENCENDEDOR COCINA ZAP PIRAMIDE BLISTER</v>
          </cell>
          <cell r="E1282">
            <v>19155</v>
          </cell>
          <cell r="F1282">
            <v>7</v>
          </cell>
        </row>
        <row r="1283">
          <cell r="C1283">
            <v>329262</v>
          </cell>
          <cell r="D1283" t="str">
            <v>'NATURAL COLOR CUADERNO A4, 120 HOJAS SEPARADORES</v>
          </cell>
          <cell r="E1283">
            <v>7812</v>
          </cell>
          <cell r="F1283">
            <v>15</v>
          </cell>
        </row>
        <row r="1284">
          <cell r="C1284">
            <v>317727</v>
          </cell>
          <cell r="D1284" t="str">
            <v>'BOLIGRAFO BIC CRISTAL MEDIUM NEGRO</v>
          </cell>
          <cell r="E1284">
            <v>74800</v>
          </cell>
          <cell r="F1284">
            <v>4</v>
          </cell>
        </row>
        <row r="1285">
          <cell r="C1285">
            <v>329688</v>
          </cell>
          <cell r="D1285" t="str">
            <v>'LMP POWERKING LED ESTANDAR 10W E27 5000K 860LM</v>
          </cell>
          <cell r="E1285">
            <v>29862</v>
          </cell>
          <cell r="F1285">
            <v>33</v>
          </cell>
        </row>
        <row r="1286">
          <cell r="C1286">
            <v>326875</v>
          </cell>
          <cell r="D1286" t="str">
            <v>'FLOODLIGHT CEGASA LED NEGRO 100W 8000LM 4000K IP65</v>
          </cell>
          <cell r="E1286">
            <v>32</v>
          </cell>
          <cell r="F1286">
            <v>2</v>
          </cell>
        </row>
        <row r="1287">
          <cell r="C1287">
            <v>329310</v>
          </cell>
          <cell r="D1287" t="str">
            <v>'SET 3 BOLIGRAFOS LAPICERO GOMA AFILALAP TACO NOTAS</v>
          </cell>
          <cell r="E1287">
            <v>4176</v>
          </cell>
          <cell r="F1287">
            <v>3</v>
          </cell>
        </row>
        <row r="1288">
          <cell r="C1288">
            <v>328492</v>
          </cell>
          <cell r="D1288" t="str">
            <v>'LMP CEGASA LED STD 20-150W 2600 LM E27 FRIA CAJA</v>
          </cell>
          <cell r="E1288">
            <v>990</v>
          </cell>
          <cell r="F1288">
            <v>3</v>
          </cell>
        </row>
        <row r="1289">
          <cell r="C1289">
            <v>325904</v>
          </cell>
          <cell r="D1289" t="str">
            <v>'LMP GRAN LUX LED ESFERICA 5W 450LM E27 BL2 4000K</v>
          </cell>
          <cell r="E1289">
            <v>4998</v>
          </cell>
          <cell r="F1289">
            <v>4</v>
          </cell>
        </row>
        <row r="1290">
          <cell r="C1290">
            <v>328518</v>
          </cell>
          <cell r="D1290" t="str">
            <v>'PINTURA ACRILICA 75 ML TURQUESA</v>
          </cell>
          <cell r="E1290">
            <v>6825</v>
          </cell>
          <cell r="F1290">
            <v>4</v>
          </cell>
        </row>
        <row r="1291">
          <cell r="C1291">
            <v>704215</v>
          </cell>
          <cell r="D1291" t="str">
            <v>'LMP OS LED STAR CL A FR 75 non dim 11W 840 E27</v>
          </cell>
          <cell r="E1291">
            <v>732</v>
          </cell>
          <cell r="F1291">
            <v>2</v>
          </cell>
        </row>
        <row r="1292">
          <cell r="C1292">
            <v>735025</v>
          </cell>
          <cell r="D1292" t="str">
            <v>'LMP OS LED SUPERSTAR CL B GL FR 40 dim 4,5W/827</v>
          </cell>
          <cell r="E1292">
            <v>90</v>
          </cell>
          <cell r="F1292">
            <v>1</v>
          </cell>
        </row>
        <row r="1293">
          <cell r="C1293">
            <v>330203</v>
          </cell>
          <cell r="D1293" t="str">
            <v>'PINTURAS DE CERA 12 COLORES PASTEL</v>
          </cell>
          <cell r="E1293">
            <v>12204</v>
          </cell>
          <cell r="F1293">
            <v>4</v>
          </cell>
        </row>
        <row r="1294">
          <cell r="C1294">
            <v>330577</v>
          </cell>
          <cell r="D1294" t="str">
            <v>'PORTATODO ALGODON POMPOM</v>
          </cell>
          <cell r="E1294">
            <v>4536</v>
          </cell>
          <cell r="F1294">
            <v>5</v>
          </cell>
        </row>
        <row r="1295">
          <cell r="C1295">
            <v>329796</v>
          </cell>
          <cell r="D1295" t="str">
            <v>'NOTAS PLANNER ADHESIVAS PLANES DIARIOS</v>
          </cell>
          <cell r="E1295">
            <v>6816</v>
          </cell>
          <cell r="F1295">
            <v>1</v>
          </cell>
        </row>
        <row r="1296">
          <cell r="C1296">
            <v>327081</v>
          </cell>
          <cell r="D1296" t="str">
            <v>'SILICONA LIQUIDA BOTELLA 60 ML</v>
          </cell>
          <cell r="E1296">
            <v>11076</v>
          </cell>
          <cell r="F1296">
            <v>4</v>
          </cell>
        </row>
        <row r="1297">
          <cell r="C1297">
            <v>323547</v>
          </cell>
          <cell r="D1297" t="str">
            <v>'LINTERNA JUPITER CAMPING 11 LEDS CON COLGADOR</v>
          </cell>
          <cell r="E1297">
            <v>576</v>
          </cell>
          <cell r="F1297">
            <v>1</v>
          </cell>
        </row>
        <row r="1298">
          <cell r="C1298">
            <v>325001</v>
          </cell>
          <cell r="D1298" t="str">
            <v>'LMP JUPITER LED STD 15W 1250LM E27 BL1 CALIDA</v>
          </cell>
          <cell r="E1298">
            <v>1707</v>
          </cell>
          <cell r="F1298">
            <v>3</v>
          </cell>
        </row>
        <row r="1299">
          <cell r="C1299">
            <v>309255</v>
          </cell>
          <cell r="D1299" t="str">
            <v>'SACAPUNTAS METAL 1 USO</v>
          </cell>
          <cell r="E1299">
            <v>24072</v>
          </cell>
          <cell r="F1299">
            <v>1</v>
          </cell>
        </row>
        <row r="1300">
          <cell r="C1300">
            <v>320901</v>
          </cell>
          <cell r="D1300" t="str">
            <v>'PILA JUPITER LITIO BOTON CR2016 3V BT BLISTER</v>
          </cell>
          <cell r="E1300">
            <v>3910</v>
          </cell>
          <cell r="F1300">
            <v>3</v>
          </cell>
        </row>
        <row r="1301">
          <cell r="C1301">
            <v>326807</v>
          </cell>
          <cell r="D1301" t="str">
            <v>'DIARIO A6 I LOVE YOU C/ CANDADO 80 HOJAS</v>
          </cell>
          <cell r="E1301">
            <v>1</v>
          </cell>
          <cell r="F1301">
            <v>1</v>
          </cell>
        </row>
        <row r="1302">
          <cell r="C1302">
            <v>323065</v>
          </cell>
          <cell r="D1302" t="str">
            <v>'CUBILETE REDONDO GRIS BISMARK</v>
          </cell>
          <cell r="E1302">
            <v>516</v>
          </cell>
          <cell r="F1302">
            <v>1</v>
          </cell>
        </row>
        <row r="1303">
          <cell r="C1303">
            <v>329879</v>
          </cell>
          <cell r="D1303" t="str">
            <v>'HUCHA FELICES MOMENTOS</v>
          </cell>
          <cell r="E1303">
            <v>3525</v>
          </cell>
          <cell r="F1303">
            <v>6</v>
          </cell>
        </row>
        <row r="1304">
          <cell r="C1304">
            <v>320600</v>
          </cell>
          <cell r="D1304" t="str">
            <v>'GOMAS ELASTICAS OFFICE CAJA 1 KG N 100</v>
          </cell>
          <cell r="E1304">
            <v>739</v>
          </cell>
          <cell r="F1304">
            <v>5</v>
          </cell>
        </row>
        <row r="1305">
          <cell r="C1305">
            <v>280018</v>
          </cell>
          <cell r="D1305" t="str">
            <v>'ASPIRADOR GOODYEAR POLVO LIQUIDO GY12VC 20L</v>
          </cell>
          <cell r="E1305">
            <v>1</v>
          </cell>
          <cell r="F1305">
            <v>1</v>
          </cell>
        </row>
        <row r="1306">
          <cell r="C1306">
            <v>323064</v>
          </cell>
          <cell r="D1306" t="str">
            <v>'CUBILETE REDONDO BURDEOS BISMARK</v>
          </cell>
          <cell r="E1306">
            <v>595</v>
          </cell>
          <cell r="F1306">
            <v>1</v>
          </cell>
        </row>
        <row r="1307">
          <cell r="C1307">
            <v>318116</v>
          </cell>
          <cell r="D1307" t="str">
            <v>'TIJERA OFICINA 7 5 BICOLOR BAT</v>
          </cell>
          <cell r="E1307">
            <v>4740</v>
          </cell>
          <cell r="F1307">
            <v>3</v>
          </cell>
        </row>
        <row r="1308">
          <cell r="C1308">
            <v>301756</v>
          </cell>
          <cell r="D1308" t="str">
            <v>'GOMAS ELASTICAS 1 KG. No 40</v>
          </cell>
          <cell r="E1308">
            <v>6</v>
          </cell>
          <cell r="F1308">
            <v>1</v>
          </cell>
        </row>
        <row r="1309">
          <cell r="C1309">
            <v>317725</v>
          </cell>
          <cell r="D1309" t="str">
            <v>'BANDEJA REJILLA DOBLE NEGRA</v>
          </cell>
          <cell r="E1309">
            <v>705</v>
          </cell>
          <cell r="F1309">
            <v>6</v>
          </cell>
        </row>
        <row r="1310">
          <cell r="C1310">
            <v>318219</v>
          </cell>
          <cell r="D1310" t="str">
            <v>'CERAS PLASTIDECOR 24 UDS</v>
          </cell>
          <cell r="E1310">
            <v>2920</v>
          </cell>
          <cell r="F1310">
            <v>3</v>
          </cell>
        </row>
        <row r="1311">
          <cell r="C1311">
            <v>327379</v>
          </cell>
          <cell r="D1311" t="str">
            <v>'PLACA ARCHIVADOR A-Z PP F AMARILLO LISO</v>
          </cell>
          <cell r="E1311">
            <v>1375</v>
          </cell>
          <cell r="F1311">
            <v>2</v>
          </cell>
        </row>
        <row r="1312">
          <cell r="C1312">
            <v>328679</v>
          </cell>
          <cell r="D1312" t="str">
            <v>'CHALK PAINT 75 ML NARANJA</v>
          </cell>
          <cell r="E1312">
            <v>3066</v>
          </cell>
          <cell r="F1312">
            <v>3</v>
          </cell>
        </row>
        <row r="1313">
          <cell r="C1313">
            <v>311004</v>
          </cell>
          <cell r="D1313" t="str">
            <v>'PP PORTA CD'S 96 UDS. TRANSP.</v>
          </cell>
          <cell r="E1313">
            <v>309</v>
          </cell>
          <cell r="F1313">
            <v>2</v>
          </cell>
        </row>
        <row r="1314">
          <cell r="C1314">
            <v>317581</v>
          </cell>
          <cell r="D1314" t="str">
            <v>'MANAGER PP CARPETA FUELLE 12 B.</v>
          </cell>
          <cell r="E1314">
            <v>2819</v>
          </cell>
          <cell r="F1314">
            <v>8</v>
          </cell>
        </row>
        <row r="1315">
          <cell r="C1315">
            <v>325158</v>
          </cell>
          <cell r="D1315" t="str">
            <v>'GAFAS LECTURA SOL UMAY IMANTADAS 2 EN 1 UNISEX</v>
          </cell>
          <cell r="E1315">
            <v>1230</v>
          </cell>
          <cell r="F1315">
            <v>1</v>
          </cell>
        </row>
        <row r="1316">
          <cell r="C1316">
            <v>322404</v>
          </cell>
          <cell r="D1316" t="str">
            <v>'BISMARK ARCHIVADOR A Z CARTON F LOMO 75 AZUL CLA</v>
          </cell>
          <cell r="E1316">
            <v>8</v>
          </cell>
          <cell r="F1316">
            <v>3</v>
          </cell>
        </row>
        <row r="1317">
          <cell r="C1317">
            <v>325606</v>
          </cell>
          <cell r="D1317" t="str">
            <v>' PORTA CLIPS BISMARK PROFESSIONAL</v>
          </cell>
          <cell r="E1317">
            <v>11016</v>
          </cell>
          <cell r="F1317">
            <v>5</v>
          </cell>
        </row>
        <row r="1318">
          <cell r="C1318">
            <v>328541</v>
          </cell>
          <cell r="D1318" t="str">
            <v>'BISMARK PINZA PALA SUJET. COLOR 32 mm.DOBLE BL</v>
          </cell>
          <cell r="E1318">
            <v>3312</v>
          </cell>
          <cell r="F1318">
            <v>1</v>
          </cell>
        </row>
        <row r="1319">
          <cell r="C1319">
            <v>380861</v>
          </cell>
          <cell r="D1319" t="str">
            <v>'BOLIGRAFO SIRIO METALIZ. AZUL</v>
          </cell>
          <cell r="E1319">
            <v>15000</v>
          </cell>
          <cell r="F1319">
            <v>1</v>
          </cell>
        </row>
        <row r="1320">
          <cell r="C1320">
            <v>321158</v>
          </cell>
          <cell r="D1320" t="str">
            <v>'PLASTILINA CESTITA CASA 8 COLORES C1 MOLDE 3D</v>
          </cell>
          <cell r="E1320">
            <v>7</v>
          </cell>
          <cell r="F1320">
            <v>1</v>
          </cell>
        </row>
        <row r="1321">
          <cell r="C1321">
            <v>323029</v>
          </cell>
          <cell r="D1321" t="str">
            <v>'DIARIO IMANTADO BEST FRIENDS 100 HOJAS 70 GRS</v>
          </cell>
          <cell r="E1321">
            <v>1524</v>
          </cell>
          <cell r="F1321">
            <v>2</v>
          </cell>
        </row>
        <row r="1322">
          <cell r="C1322">
            <v>329504</v>
          </cell>
          <cell r="D1322" t="str">
            <v>'MOCHILA TROLLEY CON PORTATODO</v>
          </cell>
          <cell r="E1322">
            <v>19</v>
          </cell>
          <cell r="F1322">
            <v>3</v>
          </cell>
        </row>
        <row r="1323">
          <cell r="C1323">
            <v>324198</v>
          </cell>
          <cell r="D1323" t="str">
            <v>'CINTA PEGAMENTO BISMARK 8MX8MM</v>
          </cell>
          <cell r="E1323">
            <v>3805</v>
          </cell>
          <cell r="F1323">
            <v>3</v>
          </cell>
        </row>
        <row r="1324">
          <cell r="C1324">
            <v>327516</v>
          </cell>
          <cell r="D1324" t="str">
            <v>'LAPICES ACUARELABLES 12 UNIDADES BISMARK KIDS</v>
          </cell>
          <cell r="E1324">
            <v>5412</v>
          </cell>
          <cell r="F1324">
            <v>1</v>
          </cell>
        </row>
        <row r="1325">
          <cell r="C1325">
            <v>352431</v>
          </cell>
          <cell r="D1325" t="str">
            <v>'DIETARIO ENCUAD. 2/3 COLOR CAT. 2022</v>
          </cell>
          <cell r="E1325">
            <v>9</v>
          </cell>
          <cell r="F1325">
            <v>2</v>
          </cell>
        </row>
        <row r="1326">
          <cell r="C1326">
            <v>320835</v>
          </cell>
          <cell r="D1326" t="str">
            <v>'MASILLA BAKAR REPARADORA MADERA 400 GR NATURA</v>
          </cell>
          <cell r="E1326">
            <v>75</v>
          </cell>
          <cell r="F1326">
            <v>1</v>
          </cell>
        </row>
        <row r="1327">
          <cell r="C1327">
            <v>350234</v>
          </cell>
          <cell r="D1327" t="str">
            <v>'TALONARIO ALBARANES TRIPLICADO 4 71403</v>
          </cell>
          <cell r="E1327">
            <v>400</v>
          </cell>
          <cell r="F1327">
            <v>1</v>
          </cell>
        </row>
        <row r="1328">
          <cell r="C1328">
            <v>325022</v>
          </cell>
          <cell r="D1328" t="str">
            <v>'GOLDEN LIBRETA PP FLEX 17X22 CM 48 H 90 GR PAUTA</v>
          </cell>
          <cell r="E1328">
            <v>3689</v>
          </cell>
          <cell r="F1328">
            <v>2</v>
          </cell>
        </row>
        <row r="1329">
          <cell r="C1329">
            <v>328825</v>
          </cell>
          <cell r="D1329" t="str">
            <v>'BOLIGRAFO TINTA GEL CAMALEON CHAMPINON</v>
          </cell>
          <cell r="E1329">
            <v>4482</v>
          </cell>
          <cell r="F1329">
            <v>1</v>
          </cell>
        </row>
        <row r="1330">
          <cell r="C1330">
            <v>330376</v>
          </cell>
          <cell r="D1330" t="str">
            <v>'SECADOR SOLAC Hyperdinamic 2400W Ionic SH7100 DC</v>
          </cell>
          <cell r="E1330">
            <v>17</v>
          </cell>
          <cell r="F1330">
            <v>1</v>
          </cell>
        </row>
        <row r="1331">
          <cell r="C1331">
            <v>739616</v>
          </cell>
          <cell r="D1331" t="str">
            <v>'LMP OS ENDURA FLOOD 10W 830 WT</v>
          </cell>
          <cell r="E1331">
            <v>4</v>
          </cell>
          <cell r="F1331">
            <v>1</v>
          </cell>
        </row>
        <row r="1332">
          <cell r="C1332">
            <v>329079</v>
          </cell>
          <cell r="D1332" t="str">
            <v>'INGRAF GO NECESER /TRAVEL BAG ORGANIZER</v>
          </cell>
          <cell r="E1332">
            <v>372</v>
          </cell>
          <cell r="F1332">
            <v>1</v>
          </cell>
        </row>
        <row r="1333">
          <cell r="C1333">
            <v>325342</v>
          </cell>
          <cell r="D1333" t="str">
            <v>'PLANCHA DE CORTE BISMARK A3 45 30</v>
          </cell>
          <cell r="E1333">
            <v>4617</v>
          </cell>
          <cell r="F1333">
            <v>4</v>
          </cell>
        </row>
        <row r="1334">
          <cell r="C1334">
            <v>329201</v>
          </cell>
          <cell r="D1334" t="str">
            <v>' CENTRO PLANCHADO AUTO EVOLUTION SENSOR CVG9612</v>
          </cell>
          <cell r="E1334">
            <v>1</v>
          </cell>
          <cell r="F1334">
            <v>1</v>
          </cell>
        </row>
        <row r="1335">
          <cell r="C1335">
            <v>328509</v>
          </cell>
          <cell r="D1335" t="str">
            <v>'CARPETA GOMAS Y SOLAPAS WATER REP GRIS</v>
          </cell>
          <cell r="E1335">
            <v>4</v>
          </cell>
          <cell r="F1335">
            <v>2</v>
          </cell>
        </row>
        <row r="1336">
          <cell r="C1336">
            <v>320811</v>
          </cell>
          <cell r="D1336" t="str">
            <v>'GOLDEN RECAMBIO F 100H PAUTADO MULTIT</v>
          </cell>
          <cell r="E1336">
            <v>10710</v>
          </cell>
          <cell r="F1336">
            <v>10</v>
          </cell>
        </row>
        <row r="1337">
          <cell r="C1337">
            <v>318020</v>
          </cell>
          <cell r="D1337" t="str">
            <v>'CUADERNO DE MUSICA</v>
          </cell>
          <cell r="E1337">
            <v>8881</v>
          </cell>
          <cell r="F1337">
            <v>3</v>
          </cell>
        </row>
        <row r="1338">
          <cell r="C1338">
            <v>352419</v>
          </cell>
          <cell r="D1338" t="str">
            <v>'AGENDA ROMA D P 15x21 VERDE CAS 2022</v>
          </cell>
          <cell r="E1338">
            <v>5</v>
          </cell>
          <cell r="F1338">
            <v>1</v>
          </cell>
        </row>
        <row r="1339">
          <cell r="C1339">
            <v>251101</v>
          </cell>
          <cell r="D1339" t="str">
            <v>'TINTA TAMPON 30 CC. AZUL</v>
          </cell>
          <cell r="E1339">
            <v>11295</v>
          </cell>
          <cell r="F1339">
            <v>4</v>
          </cell>
        </row>
        <row r="1340">
          <cell r="C1340">
            <v>324975</v>
          </cell>
          <cell r="D1340" t="str">
            <v>'NEON SENSATIONS LIBRETA TAPA BASICA A6 60 H. 70GR</v>
          </cell>
          <cell r="E1340">
            <v>1235</v>
          </cell>
          <cell r="F1340">
            <v>1</v>
          </cell>
        </row>
        <row r="1341">
          <cell r="C1341">
            <v>330164</v>
          </cell>
          <cell r="D1341" t="str">
            <v>'NATURAL COLOR PINTURAS CERA 12 COLORES</v>
          </cell>
          <cell r="E1341">
            <v>14377</v>
          </cell>
          <cell r="F1341">
            <v>3</v>
          </cell>
        </row>
        <row r="1342">
          <cell r="C1342">
            <v>706786</v>
          </cell>
          <cell r="D1342" t="str">
            <v>'LMP OS ENDURA FLOOD SENSOR 50W 840 DG</v>
          </cell>
          <cell r="E1342">
            <v>14</v>
          </cell>
          <cell r="F1342">
            <v>1</v>
          </cell>
        </row>
        <row r="1343">
          <cell r="C1343">
            <v>328479</v>
          </cell>
          <cell r="D1343" t="str">
            <v>'GOLDEN CUADERNO T.P. A5 160 H.90 GRS 4 SEP. CUAD</v>
          </cell>
          <cell r="E1343">
            <v>7031</v>
          </cell>
          <cell r="F1343">
            <v>5</v>
          </cell>
        </row>
        <row r="1344">
          <cell r="C1344">
            <v>327374</v>
          </cell>
          <cell r="D1344" t="str">
            <v>'PLACA ARCHIVADOR A-Z PP A4 NARANJA LISO</v>
          </cell>
          <cell r="E1344">
            <v>2950</v>
          </cell>
          <cell r="F1344">
            <v>5</v>
          </cell>
        </row>
        <row r="1345">
          <cell r="C1345">
            <v>785631</v>
          </cell>
          <cell r="D1345" t="str">
            <v>'LMP OS SMART+ WiFi CL P RGBW 40 tbdW/ E14</v>
          </cell>
          <cell r="E1345">
            <v>6</v>
          </cell>
          <cell r="F1345">
            <v>1</v>
          </cell>
        </row>
        <row r="1346">
          <cell r="C1346">
            <v>329993</v>
          </cell>
          <cell r="D1346" t="str">
            <v>'CALCETIN PARA REGALOS NAVIDAD</v>
          </cell>
          <cell r="E1346">
            <v>2154</v>
          </cell>
          <cell r="F1346">
            <v>3</v>
          </cell>
        </row>
        <row r="1347">
          <cell r="C1347">
            <v>327075</v>
          </cell>
          <cell r="D1347" t="str">
            <v>'CARPETA IT GIRL FOLIO GOMAS Y SOLAPAS</v>
          </cell>
          <cell r="E1347">
            <v>5274</v>
          </cell>
          <cell r="F1347">
            <v>13</v>
          </cell>
        </row>
        <row r="1348">
          <cell r="C1348">
            <v>324724</v>
          </cell>
          <cell r="D1348" t="str">
            <v>'MARCOS DE FOTOS ADHESIVOS 3 UDS.</v>
          </cell>
          <cell r="E1348">
            <v>3576</v>
          </cell>
          <cell r="F1348">
            <v>1</v>
          </cell>
        </row>
        <row r="1349">
          <cell r="C1349">
            <v>323387</v>
          </cell>
          <cell r="D1349" t="str">
            <v>'GAFAS LECT. UMAY PASTA C/CAJA CORDON BALLETA 2.00</v>
          </cell>
          <cell r="E1349">
            <v>1</v>
          </cell>
          <cell r="F1349">
            <v>1</v>
          </cell>
        </row>
        <row r="1350">
          <cell r="C1350">
            <v>322317</v>
          </cell>
          <cell r="D1350" t="str">
            <v>'BOLSO MANO TERCIOPELO C ASA GLAMOUR</v>
          </cell>
          <cell r="E1350">
            <v>546</v>
          </cell>
          <cell r="F1350">
            <v>1</v>
          </cell>
        </row>
        <row r="1351">
          <cell r="C1351">
            <v>324941</v>
          </cell>
          <cell r="D1351" t="str">
            <v>'BOLSA AUTOCIERRE CON LAZO 30X45 HALLOWEEN</v>
          </cell>
          <cell r="E1351">
            <v>876</v>
          </cell>
          <cell r="F1351">
            <v>1</v>
          </cell>
        </row>
        <row r="1352">
          <cell r="C1352">
            <v>725627</v>
          </cell>
          <cell r="D1352" t="str">
            <v>'LMP OS DULUX T E PLUS 4 PINES 42W840</v>
          </cell>
          <cell r="E1352">
            <v>20</v>
          </cell>
          <cell r="F1352">
            <v>1</v>
          </cell>
        </row>
        <row r="1353">
          <cell r="C1353">
            <v>327408</v>
          </cell>
          <cell r="D1353" t="str">
            <v>'PLACA ARCHIVADOR A-Z PP F AZUL SOLIDO LISO</v>
          </cell>
          <cell r="E1353">
            <v>2462</v>
          </cell>
          <cell r="F1353">
            <v>4</v>
          </cell>
        </row>
        <row r="1354">
          <cell r="C1354">
            <v>328259</v>
          </cell>
          <cell r="D1354" t="str">
            <v>'EXPOSITOR QUALITY LED BL4 VACIO</v>
          </cell>
          <cell r="E1354">
            <v>56</v>
          </cell>
          <cell r="F1354">
            <v>11</v>
          </cell>
        </row>
        <row r="1355">
          <cell r="C1355">
            <v>318971</v>
          </cell>
          <cell r="D1355" t="str">
            <v>'EXPOSITOR METAL USB</v>
          </cell>
          <cell r="E1355">
            <v>21</v>
          </cell>
          <cell r="F1355">
            <v>1</v>
          </cell>
        </row>
        <row r="1356">
          <cell r="C1356">
            <v>327243</v>
          </cell>
          <cell r="D1356" t="str">
            <v>'SET 2 LIBRETAS GOLDEN BICOLOR RAYADA LISA 80 H.</v>
          </cell>
          <cell r="E1356">
            <v>5136</v>
          </cell>
          <cell r="F1356">
            <v>2</v>
          </cell>
        </row>
        <row r="1357">
          <cell r="C1357">
            <v>329017</v>
          </cell>
          <cell r="D1357" t="str">
            <v>'TARJETA FELICITACION NAVIDAD LENTEJUELAS 3D</v>
          </cell>
          <cell r="E1357">
            <v>48</v>
          </cell>
          <cell r="F1357">
            <v>1</v>
          </cell>
        </row>
        <row r="1358">
          <cell r="C1358">
            <v>324208</v>
          </cell>
          <cell r="D1358" t="str">
            <v>'BOLSA PP TRANSPARENTE COLORES PEQUENA</v>
          </cell>
          <cell r="E1358">
            <v>7044</v>
          </cell>
          <cell r="F1358">
            <v>2</v>
          </cell>
        </row>
        <row r="1359">
          <cell r="C1359">
            <v>321628</v>
          </cell>
          <cell r="D1359" t="str">
            <v>'JUEGO DOMINO MADERA</v>
          </cell>
          <cell r="E1359">
            <v>120</v>
          </cell>
          <cell r="F1359">
            <v>1</v>
          </cell>
        </row>
        <row r="1360">
          <cell r="C1360">
            <v>323105</v>
          </cell>
          <cell r="D1360" t="str">
            <v>'SET INFANTIL PIZARRA C COMPLEMENTOS</v>
          </cell>
          <cell r="E1360">
            <v>2303</v>
          </cell>
          <cell r="F1360">
            <v>3</v>
          </cell>
        </row>
        <row r="1361">
          <cell r="C1361">
            <v>109489</v>
          </cell>
          <cell r="D1361" t="str">
            <v>'APLIQUE EXTERIOR PH HALO INOX 4000K</v>
          </cell>
          <cell r="E1361">
            <v>6</v>
          </cell>
          <cell r="F1361">
            <v>1</v>
          </cell>
        </row>
        <row r="1362">
          <cell r="C1362">
            <v>327457</v>
          </cell>
          <cell r="D1362" t="str">
            <v>'RETROFIT CEGASA 60 W 4000K</v>
          </cell>
          <cell r="E1362">
            <v>49</v>
          </cell>
          <cell r="F1362">
            <v>1</v>
          </cell>
        </row>
        <row r="1363">
          <cell r="C1363">
            <v>325096</v>
          </cell>
          <cell r="D1363" t="str">
            <v>'JUEGO EDUCATIVO FORMAS</v>
          </cell>
          <cell r="E1363">
            <v>773</v>
          </cell>
          <cell r="F1363">
            <v>2</v>
          </cell>
        </row>
        <row r="1364">
          <cell r="C1364">
            <v>327470</v>
          </cell>
          <cell r="D1364" t="str">
            <v>'MOCHILA DE VIAJE PLEGABLE TRAVEL</v>
          </cell>
          <cell r="E1364">
            <v>114</v>
          </cell>
          <cell r="F1364">
            <v>1</v>
          </cell>
        </row>
        <row r="1365">
          <cell r="C1365">
            <v>109524</v>
          </cell>
          <cell r="D1365" t="str">
            <v>'LAMPARA PH Albireo 4000K recessed aluminium 3x4W</v>
          </cell>
          <cell r="E1365">
            <v>10</v>
          </cell>
          <cell r="F1365">
            <v>1</v>
          </cell>
        </row>
        <row r="1366">
          <cell r="C1366">
            <v>321597</v>
          </cell>
          <cell r="D1366" t="str">
            <v>'BLONDA DE PAPEL PASTELERIA REDONDA 32 CM - 20 UD</v>
          </cell>
          <cell r="E1366">
            <v>2664</v>
          </cell>
          <cell r="F1366">
            <v>1</v>
          </cell>
        </row>
        <row r="1367">
          <cell r="C1367">
            <v>325411</v>
          </cell>
          <cell r="D1367" t="str">
            <v>'PILA CEGASA ALKALINE LR6 CELL 4 PILAS</v>
          </cell>
          <cell r="E1367">
            <v>11648</v>
          </cell>
          <cell r="F1367">
            <v>2</v>
          </cell>
        </row>
        <row r="1368">
          <cell r="C1368">
            <v>327272</v>
          </cell>
          <cell r="D1368" t="str">
            <v>'SET 2 FUNDAS DIVERTIDAS PARA TARJETAS</v>
          </cell>
          <cell r="E1368">
            <v>13</v>
          </cell>
          <cell r="F1368">
            <v>1</v>
          </cell>
        </row>
        <row r="1369">
          <cell r="C1369">
            <v>329067</v>
          </cell>
          <cell r="D1369" t="str">
            <v>'PARAGUAS AUTOMATICO TRANSPARENTE FRASES</v>
          </cell>
          <cell r="E1369">
            <v>13</v>
          </cell>
          <cell r="F1369">
            <v>2</v>
          </cell>
        </row>
        <row r="1370">
          <cell r="C1370">
            <v>327744</v>
          </cell>
          <cell r="D1370" t="str">
            <v>'SACO REGALOS OLENTZERO PEQUENO</v>
          </cell>
          <cell r="E1370">
            <v>1476</v>
          </cell>
          <cell r="F1370">
            <v>1</v>
          </cell>
        </row>
        <row r="1371">
          <cell r="C1371">
            <v>321512</v>
          </cell>
          <cell r="D1371" t="str">
            <v>'BOLSO BANDOLERA BELLE EPOQUE</v>
          </cell>
          <cell r="E1371">
            <v>1372</v>
          </cell>
          <cell r="F1371">
            <v>1</v>
          </cell>
        </row>
        <row r="1372">
          <cell r="C1372">
            <v>324609</v>
          </cell>
          <cell r="D1372" t="str">
            <v>'COPACABANA SET 6 LIBRETAS PLEGABLES</v>
          </cell>
          <cell r="E1372">
            <v>745</v>
          </cell>
          <cell r="F1372">
            <v>1</v>
          </cell>
        </row>
        <row r="1373">
          <cell r="C1373">
            <v>328041</v>
          </cell>
          <cell r="D1373" t="str">
            <v>'TIRAS EXPOSITORAS CEGASA 12 LR6 12 LR6 BL4</v>
          </cell>
          <cell r="E1373">
            <v>5</v>
          </cell>
          <cell r="F1373">
            <v>1</v>
          </cell>
        </row>
        <row r="1374">
          <cell r="C1374">
            <v>323701</v>
          </cell>
          <cell r="D1374" t="str">
            <v>'EXPOSITOR CEGASA CARTON GANCHOS SUP ALK PROMO VACI</v>
          </cell>
          <cell r="E1374">
            <v>868</v>
          </cell>
          <cell r="F1374">
            <v>49</v>
          </cell>
        </row>
        <row r="1375">
          <cell r="C1375">
            <v>3004</v>
          </cell>
          <cell r="D1375" t="str">
            <v>'LMP CEGASA STAND. 25W E27 CLARA</v>
          </cell>
          <cell r="E1375">
            <v>1489</v>
          </cell>
          <cell r="F1375">
            <v>2</v>
          </cell>
        </row>
        <row r="1376">
          <cell r="C1376">
            <v>329316</v>
          </cell>
          <cell r="D1376" t="str">
            <v>'DIARIO CON CANDADO Y BOLIGRAFO CHULADITAS</v>
          </cell>
          <cell r="E1376">
            <v>12</v>
          </cell>
          <cell r="F1376">
            <v>1</v>
          </cell>
        </row>
        <row r="1377">
          <cell r="C1377">
            <v>326550</v>
          </cell>
          <cell r="D1377" t="str">
            <v>'BOLIGRAFO DIAMOND PRIMERA COMUNION NINA</v>
          </cell>
          <cell r="E1377">
            <v>24</v>
          </cell>
          <cell r="F1377">
            <v>1</v>
          </cell>
        </row>
        <row r="1378">
          <cell r="C1378">
            <v>301729</v>
          </cell>
          <cell r="D1378" t="str">
            <v>'TINTA TAMPON 200 CC.VIOLETA</v>
          </cell>
          <cell r="E1378">
            <v>86</v>
          </cell>
          <cell r="F1378">
            <v>1</v>
          </cell>
        </row>
        <row r="1379">
          <cell r="C1379">
            <v>706000</v>
          </cell>
          <cell r="D1379" t="str">
            <v>'LMP OS DULUX S 2 PINES 9 W827 G23</v>
          </cell>
          <cell r="E1379">
            <v>10</v>
          </cell>
          <cell r="F1379">
            <v>1</v>
          </cell>
        </row>
        <row r="1380">
          <cell r="C1380">
            <v>323590</v>
          </cell>
          <cell r="D1380" t="str">
            <v>'BOLIGRAFO BIC CRISTAL FUN TURQUESA</v>
          </cell>
          <cell r="E1380">
            <v>1400</v>
          </cell>
          <cell r="F1380">
            <v>1</v>
          </cell>
        </row>
        <row r="1381">
          <cell r="C1381">
            <v>318338</v>
          </cell>
          <cell r="D1381" t="str">
            <v>'CARTULINA VERDE CLARO A4.100 H.220 gr</v>
          </cell>
          <cell r="E1381">
            <v>300</v>
          </cell>
          <cell r="F1381">
            <v>1</v>
          </cell>
        </row>
        <row r="1382">
          <cell r="C1382">
            <v>327564</v>
          </cell>
          <cell r="D1382" t="str">
            <v>'LLAVERO PELUCHE RATONCITO DORMILON</v>
          </cell>
          <cell r="E1382">
            <v>4032</v>
          </cell>
          <cell r="F1382">
            <v>1</v>
          </cell>
        </row>
        <row r="1383">
          <cell r="C1383">
            <v>327084</v>
          </cell>
          <cell r="D1383" t="str">
            <v>'SIRENAS DIARIO ACOLCHADO C/CANDADO 15X15 CM , 80H</v>
          </cell>
          <cell r="E1383">
            <v>1</v>
          </cell>
          <cell r="F1383">
            <v>1</v>
          </cell>
        </row>
        <row r="1384">
          <cell r="C1384">
            <v>329738</v>
          </cell>
          <cell r="D1384" t="str">
            <v>'CARPETA CARTON A5 2AM-35 NARANJA</v>
          </cell>
          <cell r="E1384">
            <v>98</v>
          </cell>
          <cell r="F1384">
            <v>1</v>
          </cell>
        </row>
        <row r="1385">
          <cell r="C1385">
            <v>330037</v>
          </cell>
          <cell r="D1385" t="str">
            <v>'CAJA SALAMANDRA 20 MASCARILLAS FFP2 TEXTIL AZUL</v>
          </cell>
          <cell r="E1385">
            <v>1</v>
          </cell>
          <cell r="F1385">
            <v>1</v>
          </cell>
        </row>
        <row r="1386">
          <cell r="C1386">
            <v>322387</v>
          </cell>
          <cell r="D1386" t="str">
            <v>'CAJITA REGALO RESINA MI PRIMERA COMUNION</v>
          </cell>
          <cell r="E1386">
            <v>1092</v>
          </cell>
          <cell r="F1386">
            <v>1</v>
          </cell>
        </row>
        <row r="1387">
          <cell r="C1387">
            <v>748100</v>
          </cell>
          <cell r="D1387" t="str">
            <v>'LMP OS LED SUPERSTAR CL A FIL 100 dim 12W 840 E2</v>
          </cell>
          <cell r="E1387">
            <v>90</v>
          </cell>
          <cell r="F1387">
            <v>1</v>
          </cell>
        </row>
        <row r="1388">
          <cell r="C1388">
            <v>767210</v>
          </cell>
          <cell r="D1388" t="str">
            <v>'LMP OS TUBO FLUORESCENTE T5 L 13W/840</v>
          </cell>
          <cell r="E1388">
            <v>20</v>
          </cell>
          <cell r="F1388">
            <v>1</v>
          </cell>
        </row>
        <row r="1389">
          <cell r="C1389">
            <v>312356</v>
          </cell>
          <cell r="D1389" t="str">
            <v>'BLISTER BOLIGRAFO GEL PASTEL GDE. C/LLAVERO (P)</v>
          </cell>
          <cell r="E1389">
            <v>14640</v>
          </cell>
          <cell r="F1389">
            <v>5</v>
          </cell>
        </row>
        <row r="1390">
          <cell r="C1390">
            <v>311857</v>
          </cell>
          <cell r="D1390" t="str">
            <v>'GOMAS INF. FLOWERS 4 UDS.</v>
          </cell>
          <cell r="E1390">
            <v>8184</v>
          </cell>
          <cell r="F1390">
            <v>1</v>
          </cell>
        </row>
        <row r="1391">
          <cell r="C1391">
            <v>318520</v>
          </cell>
          <cell r="D1391" t="str">
            <v>'CARPETA PORTADOCUMENTOS ROJA TESTIL</v>
          </cell>
          <cell r="E1391">
            <v>290</v>
          </cell>
          <cell r="F1391">
            <v>1</v>
          </cell>
        </row>
        <row r="1392">
          <cell r="C1392">
            <v>325771</v>
          </cell>
          <cell r="D1392" t="str">
            <v>'BISMARK BOLIGRAFO SOFT SIMPLE 6 COLORES 1 0mm</v>
          </cell>
          <cell r="E1392">
            <v>10770</v>
          </cell>
          <cell r="F1392">
            <v>1</v>
          </cell>
        </row>
        <row r="1393">
          <cell r="C1393">
            <v>318204</v>
          </cell>
          <cell r="D1393" t="str">
            <v>'THE SECRET SATURDAYS BOLIGRAFO INF. MINI</v>
          </cell>
          <cell r="E1393">
            <v>23</v>
          </cell>
          <cell r="F1393">
            <v>1</v>
          </cell>
        </row>
        <row r="1394">
          <cell r="C1394">
            <v>300711</v>
          </cell>
          <cell r="D1394" t="str">
            <v>'ESTUCHE 2 PZAS. CARTON DISPLAY VIOLETA</v>
          </cell>
          <cell r="E1394">
            <v>1477</v>
          </cell>
          <cell r="F1394">
            <v>1</v>
          </cell>
        </row>
        <row r="1395">
          <cell r="C1395">
            <v>301485</v>
          </cell>
          <cell r="D1395" t="str">
            <v>'PORTANOTAS C/BOLIGRAFO FANTASIA</v>
          </cell>
          <cell r="E1395">
            <v>133</v>
          </cell>
          <cell r="F1395">
            <v>1</v>
          </cell>
        </row>
        <row r="1396">
          <cell r="C1396">
            <v>304910</v>
          </cell>
          <cell r="D1396" t="str">
            <v>'4 EN 1 BOLIGRAFO ZODIAC BURDEOS C/EST.TUBO</v>
          </cell>
          <cell r="E1396">
            <v>22</v>
          </cell>
          <cell r="F1396">
            <v>1</v>
          </cell>
        </row>
        <row r="1397">
          <cell r="C1397">
            <v>785754</v>
          </cell>
          <cell r="D1397" t="str">
            <v>'LMP OS SMART WiFi CL A RGBW 60 tbdW E27</v>
          </cell>
          <cell r="E1397">
            <v>3</v>
          </cell>
          <cell r="F1397">
            <v>1</v>
          </cell>
        </row>
        <row r="1398">
          <cell r="C1398">
            <v>313436</v>
          </cell>
          <cell r="D1398" t="str">
            <v>'PP SOBRE PORTAD. C/ BROCHE AMARILLO A4 NEW PAPER</v>
          </cell>
          <cell r="E1398">
            <v>500</v>
          </cell>
          <cell r="F1398">
            <v>1</v>
          </cell>
        </row>
        <row r="1399">
          <cell r="C1399">
            <v>326766</v>
          </cell>
          <cell r="D1399" t="str">
            <v>'LAPICERO STAEDTLER NORIS 120 2H</v>
          </cell>
          <cell r="E1399">
            <v>10476</v>
          </cell>
          <cell r="F1399">
            <v>1</v>
          </cell>
        </row>
        <row r="1400">
          <cell r="C1400">
            <v>318382</v>
          </cell>
          <cell r="D1400" t="str">
            <v>'GOLDEN CUADERNO T.N. 16 75 105 80 H. APAISADO</v>
          </cell>
          <cell r="E1400">
            <v>66770</v>
          </cell>
          <cell r="F1400">
            <v>6</v>
          </cell>
        </row>
        <row r="1401">
          <cell r="C1401">
            <v>350225</v>
          </cell>
          <cell r="D1401" t="str">
            <v>'LIBRO SUBCONTRATACION CATA F 61276</v>
          </cell>
          <cell r="E1401">
            <v>220</v>
          </cell>
          <cell r="F1401">
            <v>1</v>
          </cell>
        </row>
        <row r="1402">
          <cell r="C1402">
            <v>324689</v>
          </cell>
          <cell r="D1402" t="str">
            <v>'LIBRETA MAGNETICA ESPIRAL LISTA DE LA COMPRA 60H.</v>
          </cell>
          <cell r="E1402">
            <v>9428</v>
          </cell>
          <cell r="F1402">
            <v>1</v>
          </cell>
        </row>
        <row r="1403">
          <cell r="C1403">
            <v>328561</v>
          </cell>
          <cell r="D1403" t="str">
            <v>'ETIQUETAS COLGANTES BLANCAS 4 5X8 5 CM 6 UDS PACK</v>
          </cell>
          <cell r="E1403">
            <v>5088</v>
          </cell>
          <cell r="F1403">
            <v>1</v>
          </cell>
        </row>
        <row r="1404">
          <cell r="C1404">
            <v>758502</v>
          </cell>
          <cell r="D1404" t="str">
            <v>'LMP OS DULUX D LED 7W840 EM</v>
          </cell>
          <cell r="E1404">
            <v>50</v>
          </cell>
          <cell r="F1404">
            <v>1</v>
          </cell>
        </row>
        <row r="1405">
          <cell r="C1405">
            <v>324239</v>
          </cell>
          <cell r="D1405" t="str">
            <v>'LETRA MADERA SCRAPBOOK N</v>
          </cell>
          <cell r="E1405">
            <v>1002</v>
          </cell>
          <cell r="F1405">
            <v>1</v>
          </cell>
        </row>
        <row r="1406">
          <cell r="C1406">
            <v>327466</v>
          </cell>
          <cell r="D1406" t="str">
            <v>'BOLIGRAFO GEL VEGETALES</v>
          </cell>
          <cell r="E1406">
            <v>3599</v>
          </cell>
          <cell r="F1406">
            <v>1</v>
          </cell>
        </row>
        <row r="1407">
          <cell r="C1407">
            <v>322153</v>
          </cell>
          <cell r="D1407" t="str">
            <v>'MINAS 0 9 MM. HB.TUBO 12 Uds.</v>
          </cell>
          <cell r="E1407">
            <v>4740</v>
          </cell>
          <cell r="F1407">
            <v>1</v>
          </cell>
        </row>
        <row r="1408">
          <cell r="C1408">
            <v>313319</v>
          </cell>
          <cell r="D1408" t="str">
            <v>'PP CARPETA FUNDAS Fo 20 HJ. NEGRO</v>
          </cell>
          <cell r="E1408">
            <v>158</v>
          </cell>
          <cell r="F1408">
            <v>1</v>
          </cell>
        </row>
        <row r="1409">
          <cell r="C1409">
            <v>327691</v>
          </cell>
          <cell r="D1409" t="str">
            <v>'FUNDA DE GAFAS TRANSPARENTE</v>
          </cell>
          <cell r="E1409">
            <v>192</v>
          </cell>
          <cell r="F1409">
            <v>1</v>
          </cell>
        </row>
        <row r="1410">
          <cell r="C1410">
            <v>323533</v>
          </cell>
          <cell r="D1410" t="str">
            <v>'SET 4 REGLAS CON PLANTILLA DIBUJOS Y LETRAS</v>
          </cell>
          <cell r="E1410">
            <v>9384</v>
          </cell>
          <cell r="F1410">
            <v>1</v>
          </cell>
        </row>
        <row r="1411">
          <cell r="C1411">
            <v>322675</v>
          </cell>
          <cell r="D1411" t="str">
            <v>'ROTULADOR REPARADOR MADERA BISMARK COLOR NOGAL</v>
          </cell>
          <cell r="E1411">
            <v>8298</v>
          </cell>
          <cell r="F1411">
            <v>3</v>
          </cell>
        </row>
        <row r="1412">
          <cell r="C1412">
            <v>330380</v>
          </cell>
          <cell r="D1412" t="str">
            <v>'CINTA CORRECTORA BISMARK PASTEL 15M MINI 5M</v>
          </cell>
          <cell r="E1412">
            <v>44376</v>
          </cell>
          <cell r="F1412">
            <v>15</v>
          </cell>
        </row>
        <row r="1413">
          <cell r="C1413">
            <v>352549</v>
          </cell>
          <cell r="D1413" t="str">
            <v>'AGENDA SEUL D/P 17x24 VERDE CAS 2022</v>
          </cell>
          <cell r="E1413">
            <v>23</v>
          </cell>
          <cell r="F1413">
            <v>1</v>
          </cell>
        </row>
        <row r="1414">
          <cell r="C1414">
            <v>312711</v>
          </cell>
          <cell r="D1414" t="str">
            <v>'DOSSIER UNERO 100 FUNDAS</v>
          </cell>
          <cell r="E1414">
            <v>210</v>
          </cell>
          <cell r="F1414">
            <v>1</v>
          </cell>
        </row>
        <row r="1415">
          <cell r="C1415">
            <v>324639</v>
          </cell>
          <cell r="D1415" t="str">
            <v>'CARTELES LLAMADA FLUORESCENTES PACK 2 COLORES</v>
          </cell>
          <cell r="E1415">
            <v>14497</v>
          </cell>
          <cell r="F1415">
            <v>3</v>
          </cell>
        </row>
        <row r="1416">
          <cell r="C1416">
            <v>703263</v>
          </cell>
          <cell r="D1416" t="str">
            <v>'LMP OS LED STAR PAR16 50 non-dim 120 4,3W/827</v>
          </cell>
          <cell r="E1416">
            <v>114</v>
          </cell>
          <cell r="F1416">
            <v>1</v>
          </cell>
        </row>
        <row r="1417">
          <cell r="C1417">
            <v>324344</v>
          </cell>
          <cell r="D1417" t="str">
            <v>'PILA CEGASA LITIO BOTON CR1632 3V BT BL2</v>
          </cell>
          <cell r="E1417">
            <v>622</v>
          </cell>
          <cell r="F1417">
            <v>2</v>
          </cell>
        </row>
        <row r="1418">
          <cell r="C1418">
            <v>329473</v>
          </cell>
          <cell r="D1418" t="str">
            <v>'PEGAMENTO BISMARK BARRA COLOR 15 GRS. EXPO</v>
          </cell>
          <cell r="E1418">
            <v>11868</v>
          </cell>
          <cell r="F1418">
            <v>2</v>
          </cell>
        </row>
        <row r="1419">
          <cell r="C1419">
            <v>328944</v>
          </cell>
          <cell r="D1419" t="str">
            <v>'ROTULADOR PERMANENTE NEON MULTISUPERFICIES</v>
          </cell>
          <cell r="E1419">
            <v>10426</v>
          </cell>
          <cell r="F1419">
            <v>6</v>
          </cell>
        </row>
        <row r="1420">
          <cell r="C1420">
            <v>319999</v>
          </cell>
          <cell r="D1420" t="str">
            <v>'GUANTES CEGASA ZAP NITRILO S P MULTI T8 8 5 C 100</v>
          </cell>
          <cell r="E1420">
            <v>15578</v>
          </cell>
          <cell r="F1420">
            <v>30</v>
          </cell>
        </row>
        <row r="1421">
          <cell r="C1421">
            <v>793243</v>
          </cell>
          <cell r="D1421" t="str">
            <v>'LMP OS Vintage 1906 LED CL BW FIL GOLD 13 non dim</v>
          </cell>
          <cell r="E1421">
            <v>10</v>
          </cell>
          <cell r="F1421">
            <v>1</v>
          </cell>
        </row>
        <row r="1422">
          <cell r="C1422">
            <v>326772</v>
          </cell>
          <cell r="D1422" t="str">
            <v>'ROTULADOR LUMOCOLOR STAEDTLER 317-9 NEGRO PUNTA M</v>
          </cell>
          <cell r="E1422">
            <v>30</v>
          </cell>
          <cell r="F1422">
            <v>1</v>
          </cell>
        </row>
        <row r="1423">
          <cell r="C1423">
            <v>328379</v>
          </cell>
          <cell r="D1423" t="str">
            <v>'PACK 3 BOLIGRAFOS GEL AZUL, NEGRO, ROJO 1.0 mm</v>
          </cell>
          <cell r="E1423">
            <v>16128</v>
          </cell>
          <cell r="F1423">
            <v>5</v>
          </cell>
        </row>
        <row r="1424">
          <cell r="C1424">
            <v>328385</v>
          </cell>
          <cell r="D1424" t="str">
            <v>'MARCADOR FLUORESCENTE BLACK PUNTA VENTANA VERDE</v>
          </cell>
          <cell r="E1424">
            <v>5448</v>
          </cell>
          <cell r="F1424">
            <v>3</v>
          </cell>
        </row>
        <row r="1425">
          <cell r="C1425">
            <v>313972</v>
          </cell>
          <cell r="D1425" t="str">
            <v>'FORRO ADHESIVO 0,33 X 6.M. PAMPY</v>
          </cell>
          <cell r="E1425">
            <v>10368</v>
          </cell>
          <cell r="F1425">
            <v>9</v>
          </cell>
        </row>
        <row r="1426">
          <cell r="C1426">
            <v>350723</v>
          </cell>
          <cell r="D1426" t="str">
            <v>'CUADERNO DUO SURTIDOS A4 80 H MICROP TD</v>
          </cell>
          <cell r="E1426">
            <v>630</v>
          </cell>
          <cell r="F1426">
            <v>2</v>
          </cell>
        </row>
        <row r="1427">
          <cell r="C1427">
            <v>319242</v>
          </cell>
          <cell r="D1427" t="str">
            <v>'PORTARROLLOS BISMARK XTRAPEQ</v>
          </cell>
          <cell r="E1427">
            <v>22</v>
          </cell>
          <cell r="F1427">
            <v>2</v>
          </cell>
        </row>
        <row r="1428">
          <cell r="C1428">
            <v>793359</v>
          </cell>
          <cell r="D1428" t="str">
            <v>'LMP OS Vintage 1906 LED CL A FIL GOLD 68 non dim</v>
          </cell>
          <cell r="E1428">
            <v>13</v>
          </cell>
          <cell r="F1428">
            <v>1</v>
          </cell>
        </row>
        <row r="1429">
          <cell r="C1429">
            <v>328477</v>
          </cell>
          <cell r="D1429" t="str">
            <v>'BARCELONA CARPEBLOCK PP C SEPARADORES Y SOBRE</v>
          </cell>
          <cell r="E1429">
            <v>3735</v>
          </cell>
          <cell r="F1429">
            <v>14</v>
          </cell>
        </row>
        <row r="1430">
          <cell r="C1430">
            <v>327365</v>
          </cell>
          <cell r="D1430" t="str">
            <v>'PLUMIER PARCHES 2 CREMALLERAS C MATERIAL ESCOLAR</v>
          </cell>
          <cell r="E1430">
            <v>35</v>
          </cell>
          <cell r="F1430">
            <v>4</v>
          </cell>
        </row>
        <row r="1431">
          <cell r="C1431">
            <v>329656</v>
          </cell>
          <cell r="D1431" t="str">
            <v>'GAFAS LECTURA UMAY CABALLERO PATILLAS FLEX +2.50</v>
          </cell>
          <cell r="E1431">
            <v>948</v>
          </cell>
          <cell r="F1431">
            <v>1</v>
          </cell>
        </row>
        <row r="1432">
          <cell r="C1432">
            <v>329849</v>
          </cell>
          <cell r="D1432" t="str">
            <v>'BOLSA PAPEL KRAFT PLATA S</v>
          </cell>
          <cell r="E1432">
            <v>8200</v>
          </cell>
          <cell r="F1432">
            <v>2</v>
          </cell>
        </row>
        <row r="1433">
          <cell r="C1433">
            <v>325775</v>
          </cell>
          <cell r="D1433" t="str">
            <v>'BISMARK COMPAS FOSFO 4 COLORES</v>
          </cell>
          <cell r="E1433">
            <v>6168</v>
          </cell>
          <cell r="F1433">
            <v>6</v>
          </cell>
        </row>
        <row r="1434">
          <cell r="C1434">
            <v>312590</v>
          </cell>
          <cell r="D1434" t="str">
            <v>'GRAPAS N 22 6 COBREADAS</v>
          </cell>
          <cell r="E1434">
            <v>55850</v>
          </cell>
          <cell r="F1434">
            <v>5</v>
          </cell>
        </row>
        <row r="1435">
          <cell r="C1435">
            <v>329576</v>
          </cell>
          <cell r="D1435" t="str">
            <v>'FLAUTA COLORES CON FUNDA Y LIMPIADOR</v>
          </cell>
          <cell r="E1435">
            <v>2868</v>
          </cell>
          <cell r="F1435">
            <v>3</v>
          </cell>
        </row>
        <row r="1436">
          <cell r="C1436">
            <v>324456</v>
          </cell>
          <cell r="D1436" t="str">
            <v>'TAPON VACIADOR DE AIRE PARA ESPUMOSOS</v>
          </cell>
          <cell r="E1436">
            <v>1153</v>
          </cell>
          <cell r="F1436">
            <v>1</v>
          </cell>
        </row>
        <row r="1437">
          <cell r="C1437">
            <v>326259</v>
          </cell>
          <cell r="D1437" t="str">
            <v>'OFFICE CLUB TALADRO METALICO 35 H.</v>
          </cell>
          <cell r="E1437">
            <v>413</v>
          </cell>
          <cell r="F1437">
            <v>2</v>
          </cell>
        </row>
        <row r="1438">
          <cell r="C1438">
            <v>330458</v>
          </cell>
          <cell r="D1438" t="str">
            <v>'MI PRIMERA COMUNION PHOTOCALL NINA</v>
          </cell>
          <cell r="E1438">
            <v>596</v>
          </cell>
          <cell r="F1438">
            <v>2</v>
          </cell>
        </row>
        <row r="1439">
          <cell r="C1439">
            <v>325123</v>
          </cell>
          <cell r="D1439" t="str">
            <v>'GOMA BORRAR + AFILALAPIZ IRIS BOLITA 4 COLORES</v>
          </cell>
          <cell r="E1439">
            <v>22</v>
          </cell>
          <cell r="F1439">
            <v>2</v>
          </cell>
        </row>
        <row r="1440">
          <cell r="C1440">
            <v>328436</v>
          </cell>
          <cell r="D1440" t="str">
            <v>'MINI AGENDA GLAM C/ BROCHE DIA PAGINA 2021</v>
          </cell>
          <cell r="E1440">
            <v>4</v>
          </cell>
          <cell r="F1440">
            <v>1</v>
          </cell>
        </row>
        <row r="1441">
          <cell r="C1441">
            <v>326525</v>
          </cell>
          <cell r="D1441" t="str">
            <v>'DIAMOND SET 3 LIBRETAS</v>
          </cell>
          <cell r="E1441">
            <v>338</v>
          </cell>
          <cell r="F1441">
            <v>2</v>
          </cell>
        </row>
        <row r="1442">
          <cell r="C1442">
            <v>327530</v>
          </cell>
          <cell r="D1442" t="str">
            <v>'BOLIGRAFO BORRABLE C CAPUCHON BISMARK ROJO 0 7mm</v>
          </cell>
          <cell r="E1442">
            <v>3360</v>
          </cell>
          <cell r="F1442">
            <v>1</v>
          </cell>
        </row>
        <row r="1443">
          <cell r="C1443">
            <v>329634</v>
          </cell>
          <cell r="D1443" t="str">
            <v>'MAKE UP CLIPS DECORADOS SET 3 UDS</v>
          </cell>
          <cell r="E1443">
            <v>2768</v>
          </cell>
          <cell r="F1443">
            <v>1</v>
          </cell>
        </row>
        <row r="1444">
          <cell r="C1444">
            <v>329076</v>
          </cell>
          <cell r="D1444" t="str">
            <v>'INGRAF GO FUNDA ORDENADOR 11,6 /LAPTOP CASE RFID</v>
          </cell>
          <cell r="E1444">
            <v>319</v>
          </cell>
          <cell r="F1444">
            <v>1</v>
          </cell>
        </row>
        <row r="1445">
          <cell r="C1445">
            <v>310986</v>
          </cell>
          <cell r="D1445" t="str">
            <v>'PP CARPETA GOMAS Y SOLAPAS OPACA 4o</v>
          </cell>
          <cell r="E1445">
            <v>4140</v>
          </cell>
          <cell r="F1445">
            <v>2</v>
          </cell>
        </row>
        <row r="1446">
          <cell r="C1446">
            <v>325954</v>
          </cell>
          <cell r="D1446" t="str">
            <v>'BLISTER 8 BOLIGRAFOS GEL COLORES METALIZADOS</v>
          </cell>
          <cell r="E1446">
            <v>4609</v>
          </cell>
          <cell r="F1446">
            <v>3</v>
          </cell>
        </row>
        <row r="1447">
          <cell r="C1447">
            <v>326240</v>
          </cell>
          <cell r="D1447" t="str">
            <v>'LMP CEGASA LED R90 12W 1080 LM E27 BL1 CAL 2700K</v>
          </cell>
          <cell r="E1447">
            <v>2147</v>
          </cell>
          <cell r="F1447">
            <v>5</v>
          </cell>
        </row>
        <row r="1448">
          <cell r="C1448">
            <v>327736</v>
          </cell>
          <cell r="D1448" t="str">
            <v>'TIJERA ESCOLAR BISMARK FRUITS 5</v>
          </cell>
          <cell r="E1448">
            <v>13908</v>
          </cell>
          <cell r="F1448">
            <v>2</v>
          </cell>
        </row>
        <row r="1449">
          <cell r="C1449">
            <v>329650</v>
          </cell>
          <cell r="D1449" t="str">
            <v>'AURICULARES CON MICROFONO GAMER</v>
          </cell>
          <cell r="E1449">
            <v>1107</v>
          </cell>
          <cell r="F1449">
            <v>11</v>
          </cell>
        </row>
        <row r="1450">
          <cell r="C1450">
            <v>325305</v>
          </cell>
          <cell r="D1450" t="str">
            <v>'ETIQUETAS COLGANTES CORAZON 6X6 CM / 4 UDS</v>
          </cell>
          <cell r="E1450">
            <v>1866</v>
          </cell>
          <cell r="F1450">
            <v>2</v>
          </cell>
        </row>
        <row r="1451">
          <cell r="C1451">
            <v>330865</v>
          </cell>
          <cell r="D1451" t="str">
            <v>'EXPOSITOR PORTATODOS GAMA SILICONA</v>
          </cell>
          <cell r="E1451">
            <v>20</v>
          </cell>
          <cell r="F1451">
            <v>1</v>
          </cell>
        </row>
        <row r="1452">
          <cell r="C1452">
            <v>326269</v>
          </cell>
          <cell r="D1452" t="str">
            <v>'LLAVERO SENALIZADOR BISMARK QUALITY BLISTER 6 UDS.</v>
          </cell>
          <cell r="E1452">
            <v>15336</v>
          </cell>
          <cell r="F1452">
            <v>5</v>
          </cell>
        </row>
        <row r="1453">
          <cell r="C1453">
            <v>320840</v>
          </cell>
          <cell r="D1453" t="str">
            <v>'MASILLA REPARADORA PARA MADERA 300 GR CAOBA</v>
          </cell>
          <cell r="E1453">
            <v>27</v>
          </cell>
          <cell r="F1453">
            <v>1</v>
          </cell>
        </row>
        <row r="1454">
          <cell r="C1454">
            <v>330191</v>
          </cell>
          <cell r="D1454" t="str">
            <v>'TACO NOTAS BRICK</v>
          </cell>
          <cell r="E1454">
            <v>5629</v>
          </cell>
          <cell r="F1454">
            <v>4</v>
          </cell>
        </row>
        <row r="1455">
          <cell r="C1455">
            <v>327732</v>
          </cell>
          <cell r="D1455" t="str">
            <v>'CARTULINA COLORES 24X32 CM BLOCK 16 COLORES</v>
          </cell>
          <cell r="E1455">
            <v>18672</v>
          </cell>
          <cell r="F1455">
            <v>11</v>
          </cell>
        </row>
        <row r="1456">
          <cell r="C1456">
            <v>323943</v>
          </cell>
          <cell r="D1456" t="str">
            <v>'PP SOBRE PORTAD C BROCHE A4 335x235 NEW SURT OP</v>
          </cell>
          <cell r="E1456">
            <v>4872</v>
          </cell>
          <cell r="F1456">
            <v>3</v>
          </cell>
        </row>
        <row r="1457">
          <cell r="C1457">
            <v>328996</v>
          </cell>
          <cell r="D1457" t="str">
            <v>'PLANCHA DE ASAR TAURUS STEAKMAX 2600</v>
          </cell>
          <cell r="E1457">
            <v>6</v>
          </cell>
          <cell r="F1457">
            <v>2</v>
          </cell>
        </row>
        <row r="1458">
          <cell r="C1458">
            <v>325192</v>
          </cell>
          <cell r="D1458" t="str">
            <v>'COJIN PORTA ALIANZAS ARRAS</v>
          </cell>
          <cell r="E1458">
            <v>84</v>
          </cell>
          <cell r="F1458">
            <v>1</v>
          </cell>
        </row>
        <row r="1459">
          <cell r="C1459">
            <v>328982</v>
          </cell>
          <cell r="D1459" t="str">
            <v>'LAPICERO BIC EVOLUTION BLACK BLISTER 4 UDS</v>
          </cell>
          <cell r="E1459">
            <v>650</v>
          </cell>
          <cell r="F1459">
            <v>1</v>
          </cell>
        </row>
        <row r="1460">
          <cell r="C1460">
            <v>328875</v>
          </cell>
          <cell r="D1460" t="str">
            <v>'BOLIGRAFO CLIP METAL PUNTA FIBRA NYLON - 4 COLORES</v>
          </cell>
          <cell r="E1460">
            <v>7022</v>
          </cell>
          <cell r="F1460">
            <v>3</v>
          </cell>
        </row>
        <row r="1461">
          <cell r="C1461">
            <v>327545</v>
          </cell>
          <cell r="D1461" t="str">
            <v>'ROTULADORES FLUOR BISMARK DOBLE PUNTA PASTEL 5</v>
          </cell>
          <cell r="E1461">
            <v>25</v>
          </cell>
          <cell r="F1461">
            <v>2</v>
          </cell>
        </row>
        <row r="1462">
          <cell r="C1462">
            <v>737128</v>
          </cell>
          <cell r="D1462" t="str">
            <v>'LMP OS LED STAR CL B GL FR 40 non-dim 4W/840 E14</v>
          </cell>
          <cell r="E1462">
            <v>324</v>
          </cell>
          <cell r="F1462">
            <v>1</v>
          </cell>
        </row>
        <row r="1463">
          <cell r="C1463">
            <v>327343</v>
          </cell>
          <cell r="D1463" t="str">
            <v>'GOMETS ADHESIVOS RECTANGUL 20 10MM 28 UDS 6 H B</v>
          </cell>
          <cell r="E1463">
            <v>96</v>
          </cell>
          <cell r="F1463">
            <v>1</v>
          </cell>
        </row>
        <row r="1464">
          <cell r="C1464">
            <v>324200</v>
          </cell>
          <cell r="D1464" t="str">
            <v>'BOLSA PAPEL DELUXE LOVE HOME MEDIANA</v>
          </cell>
          <cell r="E1464">
            <v>467</v>
          </cell>
          <cell r="F1464">
            <v>1</v>
          </cell>
        </row>
        <row r="1465">
          <cell r="C1465">
            <v>326063</v>
          </cell>
          <cell r="D1465" t="str">
            <v>'PEGATINAS EVA CON GLITTER 50 UNDS</v>
          </cell>
          <cell r="E1465">
            <v>3029</v>
          </cell>
          <cell r="F1465">
            <v>1</v>
          </cell>
        </row>
        <row r="1466">
          <cell r="C1466">
            <v>760801</v>
          </cell>
          <cell r="D1466" t="str">
            <v>'LMP OS LED SPOT GR 3W 230V</v>
          </cell>
          <cell r="E1466">
            <v>4</v>
          </cell>
          <cell r="F1466">
            <v>1</v>
          </cell>
        </row>
        <row r="1467">
          <cell r="C1467">
            <v>329933</v>
          </cell>
          <cell r="D1467" t="str">
            <v>'PORTAMINAS RAINBOW C/ CLIP</v>
          </cell>
          <cell r="E1467">
            <v>2654</v>
          </cell>
          <cell r="F1467">
            <v>1</v>
          </cell>
        </row>
        <row r="1468">
          <cell r="C1468">
            <v>327492</v>
          </cell>
          <cell r="D1468" t="str">
            <v>'GUANTES JUPITER PU NEGRO T10 PAR</v>
          </cell>
          <cell r="E1468">
            <v>13392</v>
          </cell>
          <cell r="F1468">
            <v>4</v>
          </cell>
        </row>
        <row r="1469">
          <cell r="C1469">
            <v>324275</v>
          </cell>
          <cell r="D1469" t="str">
            <v>'ROTULADOR TELA PUNTA MEDIA 10 COLORES</v>
          </cell>
          <cell r="E1469">
            <v>37</v>
          </cell>
          <cell r="F1469">
            <v>2</v>
          </cell>
        </row>
        <row r="1470">
          <cell r="C1470">
            <v>324217</v>
          </cell>
          <cell r="D1470" t="str">
            <v>'SET 12 PEGATINAS FORMAS CON GLITTER PARA REGALOS</v>
          </cell>
          <cell r="E1470">
            <v>672</v>
          </cell>
          <cell r="F1470">
            <v>1</v>
          </cell>
        </row>
        <row r="1471">
          <cell r="C1471" t="str">
            <v>PASILL</v>
          </cell>
          <cell r="D1471" t="str">
            <v>'EXPOSITORES SUELTOS PASILLO22</v>
          </cell>
          <cell r="E1471">
            <v>1</v>
          </cell>
          <cell r="F1471">
            <v>1</v>
          </cell>
        </row>
        <row r="1472">
          <cell r="C1472">
            <v>326782</v>
          </cell>
          <cell r="D1472" t="str">
            <v>'ROTULADOR FLUORESCENTE STAEDTLER 364-35 TURQUESA</v>
          </cell>
          <cell r="E1472">
            <v>779</v>
          </cell>
          <cell r="F1472">
            <v>1</v>
          </cell>
        </row>
        <row r="1473">
          <cell r="C1473">
            <v>318114</v>
          </cell>
          <cell r="D1473" t="str">
            <v>'TIJERA COSTURA 5 5 ACERO BAT</v>
          </cell>
          <cell r="E1473">
            <v>7820</v>
          </cell>
          <cell r="F1473">
            <v>1</v>
          </cell>
        </row>
        <row r="1474">
          <cell r="C1474">
            <v>717919</v>
          </cell>
          <cell r="D1474" t="str">
            <v>'LMP OS TUBO FLUORESCENTE T8 L 36W 827</v>
          </cell>
          <cell r="E1474">
            <v>1</v>
          </cell>
          <cell r="F1474">
            <v>1</v>
          </cell>
        </row>
        <row r="1475">
          <cell r="C1475">
            <v>326554</v>
          </cell>
          <cell r="D1475" t="str">
            <v>'EXPOSITOR ROBACABECERAS CON PEANA CEGASA PILA</v>
          </cell>
          <cell r="E1475">
            <v>92</v>
          </cell>
          <cell r="F1475">
            <v>3</v>
          </cell>
        </row>
        <row r="1476">
          <cell r="C1476">
            <v>328987</v>
          </cell>
          <cell r="D1476" t="str">
            <v>'LMP CEGASA LED GU10 6W 600 lm 2700K BL1 REG</v>
          </cell>
          <cell r="E1476">
            <v>2898</v>
          </cell>
          <cell r="F1476">
            <v>4</v>
          </cell>
        </row>
        <row r="1477">
          <cell r="C1477">
            <v>107123</v>
          </cell>
          <cell r="D1477" t="str">
            <v>'LMP COVIRAN AHO ESP 11W E27 CAL BL1</v>
          </cell>
          <cell r="E1477">
            <v>3</v>
          </cell>
          <cell r="F1477">
            <v>1</v>
          </cell>
        </row>
        <row r="1478">
          <cell r="C1478">
            <v>715636</v>
          </cell>
          <cell r="D1478" t="str">
            <v>'LMP OS PARATHOM PAR16 80 non-dim 120 6,9W/8300</v>
          </cell>
          <cell r="E1478">
            <v>10</v>
          </cell>
          <cell r="F1478">
            <v>1</v>
          </cell>
        </row>
        <row r="1479">
          <cell r="C1479">
            <v>322309</v>
          </cell>
          <cell r="D1479" t="str">
            <v>'NECESER OVALADO TERCIOPELO GLAMOUR</v>
          </cell>
          <cell r="E1479">
            <v>2640</v>
          </cell>
          <cell r="F1479">
            <v>1</v>
          </cell>
        </row>
        <row r="1480">
          <cell r="C1480">
            <v>711406</v>
          </cell>
          <cell r="D1480" t="str">
            <v>'LMP OS LED ESFERICA 3 2W 25 CALIDA MATE E14 REG</v>
          </cell>
          <cell r="E1480">
            <v>6</v>
          </cell>
          <cell r="F1480">
            <v>1</v>
          </cell>
        </row>
        <row r="1481">
          <cell r="C1481">
            <v>326210</v>
          </cell>
          <cell r="D1481" t="str">
            <v>'CARTULINA AMARILLO FLUOR A4. 5 H.</v>
          </cell>
          <cell r="E1481">
            <v>2098</v>
          </cell>
          <cell r="F1481">
            <v>2</v>
          </cell>
        </row>
        <row r="1482">
          <cell r="C1482">
            <v>327741</v>
          </cell>
          <cell r="D1482" t="str">
            <v>'EXPOSITOR CEGASA 90/LR6+72/LR03 SUPER ALKALINA BL4</v>
          </cell>
          <cell r="E1482">
            <v>2</v>
          </cell>
          <cell r="F1482">
            <v>1</v>
          </cell>
        </row>
        <row r="1483">
          <cell r="C1483">
            <v>325590</v>
          </cell>
          <cell r="D1483" t="str">
            <v>'ADHESIVOS DE FOAM FACES</v>
          </cell>
          <cell r="E1483">
            <v>12</v>
          </cell>
          <cell r="F1483">
            <v>1</v>
          </cell>
        </row>
        <row r="1484">
          <cell r="C1484">
            <v>724434</v>
          </cell>
          <cell r="D1484" t="str">
            <v>'LMP OS ST8S 0 6M 7 6W 830 220 240V EM 8X1 OSRAM á</v>
          </cell>
          <cell r="E1484">
            <v>4</v>
          </cell>
          <cell r="F1484">
            <v>1</v>
          </cell>
        </row>
        <row r="1485">
          <cell r="C1485">
            <v>315541</v>
          </cell>
          <cell r="D1485" t="str">
            <v>'PEGATINAS RELIEVE BEACH HAPPY</v>
          </cell>
          <cell r="E1485">
            <v>16296</v>
          </cell>
          <cell r="F1485">
            <v>1</v>
          </cell>
        </row>
        <row r="1486">
          <cell r="C1486">
            <v>321535</v>
          </cell>
          <cell r="D1486" t="str">
            <v>'TARJETA FELICITACION DECORADA BODA</v>
          </cell>
          <cell r="E1486">
            <v>192</v>
          </cell>
          <cell r="F1486">
            <v>1</v>
          </cell>
        </row>
        <row r="1487">
          <cell r="C1487">
            <v>320736</v>
          </cell>
          <cell r="D1487" t="str">
            <v>'FOAM MANUALIDADES 40 60 CM ROSA</v>
          </cell>
          <cell r="E1487">
            <v>540</v>
          </cell>
          <cell r="F1487">
            <v>1</v>
          </cell>
        </row>
        <row r="1488">
          <cell r="C1488">
            <v>322360</v>
          </cell>
          <cell r="D1488" t="str">
            <v>'TACO NOTAS MEMO EN CAJA C/ TAPA FANTASY 100H, 70 G</v>
          </cell>
          <cell r="E1488">
            <v>7</v>
          </cell>
          <cell r="F1488">
            <v>1</v>
          </cell>
        </row>
        <row r="1489">
          <cell r="C1489">
            <v>321332</v>
          </cell>
          <cell r="D1489" t="str">
            <v>'GOLDEN EXTRA CUADERNO T.P. 4 80H. 80 GRS MILIM.</v>
          </cell>
          <cell r="E1489">
            <v>740</v>
          </cell>
          <cell r="F1489">
            <v>2</v>
          </cell>
        </row>
        <row r="1490">
          <cell r="C1490">
            <v>317685</v>
          </cell>
          <cell r="D1490" t="str">
            <v>'PORTAMANDOS 4 DEPART. LUXURY</v>
          </cell>
          <cell r="E1490">
            <v>72</v>
          </cell>
          <cell r="F1490">
            <v>1</v>
          </cell>
        </row>
        <row r="1491">
          <cell r="C1491">
            <v>319461</v>
          </cell>
          <cell r="D1491" t="str">
            <v>'PP SOBRE PORTAD. C BROCHE A4 335 235 ROJO</v>
          </cell>
          <cell r="E1491">
            <v>4740</v>
          </cell>
          <cell r="F1491">
            <v>3</v>
          </cell>
        </row>
        <row r="1492">
          <cell r="C1492">
            <v>280066</v>
          </cell>
          <cell r="D1492" t="str">
            <v>'SIERRA CIRCULAR GOODYEAR GY1219CS 220V 50/60HZ</v>
          </cell>
          <cell r="E1492">
            <v>8</v>
          </cell>
          <cell r="F1492">
            <v>1</v>
          </cell>
        </row>
        <row r="1493">
          <cell r="C1493">
            <v>741465</v>
          </cell>
          <cell r="D1493" t="str">
            <v>'LMP OS LED ESTANDAR FIL 8W 60 CALIDA MATE E27 REGU</v>
          </cell>
          <cell r="E1493">
            <v>6</v>
          </cell>
          <cell r="F1493">
            <v>1</v>
          </cell>
        </row>
        <row r="1494">
          <cell r="C1494">
            <v>327444</v>
          </cell>
          <cell r="D1494" t="str">
            <v>'ALOHA LLAVERO C/ COLGANTES</v>
          </cell>
          <cell r="E1494">
            <v>4632</v>
          </cell>
          <cell r="F1494">
            <v>1</v>
          </cell>
        </row>
        <row r="1495">
          <cell r="C1495">
            <v>319368</v>
          </cell>
          <cell r="D1495" t="str">
            <v>'BOLIGRAFO RT METAL PLATA</v>
          </cell>
          <cell r="E1495">
            <v>5500</v>
          </cell>
          <cell r="F1495">
            <v>1</v>
          </cell>
        </row>
        <row r="1496">
          <cell r="C1496">
            <v>520215</v>
          </cell>
          <cell r="D1496" t="str">
            <v>'PP CARPETA FUNDAS 80 HJ.CAJA A4 307x240x42(N)</v>
          </cell>
          <cell r="E1496">
            <v>138</v>
          </cell>
          <cell r="F1496">
            <v>2</v>
          </cell>
        </row>
        <row r="1497">
          <cell r="C1497">
            <v>323146</v>
          </cell>
          <cell r="D1497" t="str">
            <v>'PORTATODOS FISH</v>
          </cell>
          <cell r="E1497">
            <v>2280</v>
          </cell>
          <cell r="F1497">
            <v>3</v>
          </cell>
        </row>
        <row r="1498">
          <cell r="C1498">
            <v>324004</v>
          </cell>
          <cell r="D1498" t="str">
            <v>'PEGAMENTO MULTIUSOS 19 ML PARA SCRAPBOOKING</v>
          </cell>
          <cell r="E1498">
            <v>2478</v>
          </cell>
          <cell r="F1498">
            <v>1</v>
          </cell>
        </row>
        <row r="1499">
          <cell r="C1499">
            <v>712704</v>
          </cell>
          <cell r="D1499" t="str">
            <v>'LMP OS MR16 35 36 4,6W/84012V GU5.3 10XFC1OSRAM</v>
          </cell>
          <cell r="E1499">
            <v>20</v>
          </cell>
          <cell r="F1499">
            <v>1</v>
          </cell>
        </row>
        <row r="1500">
          <cell r="C1500">
            <v>350180</v>
          </cell>
          <cell r="D1500" t="str">
            <v>'CUADERNOS CARTONE 4 INDICE CUAD 100H 54309</v>
          </cell>
          <cell r="E1500">
            <v>83</v>
          </cell>
          <cell r="F1500">
            <v>1</v>
          </cell>
        </row>
        <row r="1501">
          <cell r="C1501">
            <v>764410</v>
          </cell>
          <cell r="D1501" t="str">
            <v>'LMP OS Linear LED Flat Sensor 830</v>
          </cell>
          <cell r="E1501">
            <v>2</v>
          </cell>
          <cell r="F1501">
            <v>1</v>
          </cell>
        </row>
        <row r="1502">
          <cell r="C1502">
            <v>319389</v>
          </cell>
          <cell r="D1502" t="str">
            <v>'GOLDEN CUADERNO T.P.F 80H. MIL.</v>
          </cell>
          <cell r="E1502">
            <v>1898</v>
          </cell>
          <cell r="F1502">
            <v>2</v>
          </cell>
        </row>
        <row r="1503">
          <cell r="C1503">
            <v>328086</v>
          </cell>
          <cell r="D1503" t="str">
            <v>'AURICULARES BLUETOOTH CEGASA</v>
          </cell>
          <cell r="E1503">
            <v>437</v>
          </cell>
          <cell r="F1503">
            <v>1</v>
          </cell>
        </row>
        <row r="1504">
          <cell r="C1504">
            <v>105055</v>
          </cell>
          <cell r="D1504" t="str">
            <v>'LMP JUPITER AHO ESPIRAL 8W E14 BL1 FRIA</v>
          </cell>
          <cell r="E1504">
            <v>855</v>
          </cell>
          <cell r="F1504">
            <v>1</v>
          </cell>
        </row>
        <row r="1505">
          <cell r="C1505">
            <v>322329</v>
          </cell>
          <cell r="D1505" t="str">
            <v>'LAPICERO C/ GOMA DESATASCADOR</v>
          </cell>
          <cell r="E1505">
            <v>3696</v>
          </cell>
          <cell r="F1505">
            <v>2</v>
          </cell>
        </row>
        <row r="1506">
          <cell r="C1506">
            <v>318559</v>
          </cell>
          <cell r="D1506" t="str">
            <v>'CARPETA COLGANTE NARANJA A4.CAJA 50 UDS.</v>
          </cell>
          <cell r="E1506">
            <v>950</v>
          </cell>
          <cell r="F1506">
            <v>1</v>
          </cell>
        </row>
        <row r="1507">
          <cell r="C1507">
            <v>329647</v>
          </cell>
          <cell r="D1507" t="str">
            <v>'AURICULARES CON MICROFONO SCHOOL&amp;OFFICE</v>
          </cell>
          <cell r="E1507">
            <v>2388</v>
          </cell>
          <cell r="F1507">
            <v>7</v>
          </cell>
        </row>
        <row r="1508">
          <cell r="C1508">
            <v>317273</v>
          </cell>
          <cell r="D1508" t="str">
            <v>'PAPELERA REJILLA NEGRO GDE.</v>
          </cell>
          <cell r="E1508">
            <v>474</v>
          </cell>
          <cell r="F1508">
            <v>2</v>
          </cell>
        </row>
        <row r="1509">
          <cell r="C1509">
            <v>329807</v>
          </cell>
          <cell r="D1509" t="str">
            <v>'SET 4 COCAS 5 CM + LAZO 10 MTS ORGANZA</v>
          </cell>
          <cell r="E1509">
            <v>5688</v>
          </cell>
          <cell r="F1509">
            <v>3</v>
          </cell>
        </row>
        <row r="1510">
          <cell r="C1510">
            <v>330205</v>
          </cell>
          <cell r="D1510" t="str">
            <v>'GRAPADORA BISMARK COLOR MINI TENAZA 2000 GRAPAS.</v>
          </cell>
          <cell r="E1510">
            <v>5498</v>
          </cell>
          <cell r="F1510">
            <v>4</v>
          </cell>
        </row>
        <row r="1511">
          <cell r="C1511">
            <v>329889</v>
          </cell>
          <cell r="D1511" t="str">
            <v>'SET FIGURAS DE CERAMICA PARA PINTAR C ACUARELAS</v>
          </cell>
          <cell r="E1511">
            <v>2924</v>
          </cell>
          <cell r="F1511">
            <v>7</v>
          </cell>
        </row>
        <row r="1512">
          <cell r="C1512">
            <v>329884</v>
          </cell>
          <cell r="D1512" t="str">
            <v>'SET CREATIVO NAVIDAD 2 UNID ROTULADORES</v>
          </cell>
          <cell r="E1512">
            <v>1716</v>
          </cell>
          <cell r="F1512">
            <v>1</v>
          </cell>
        </row>
        <row r="1513">
          <cell r="C1513">
            <v>361146</v>
          </cell>
          <cell r="D1513" t="str">
            <v>'CATALOGO MANIPULADO PAPELERIA</v>
          </cell>
          <cell r="E1513">
            <v>6</v>
          </cell>
          <cell r="F1513">
            <v>1</v>
          </cell>
        </row>
        <row r="1514">
          <cell r="C1514">
            <v>327080</v>
          </cell>
          <cell r="D1514" t="str">
            <v>'PEGAMENTO GLITTER METALIZADO GRUESO BOTELLA 60 ML</v>
          </cell>
          <cell r="E1514">
            <v>2234</v>
          </cell>
          <cell r="F1514">
            <v>2</v>
          </cell>
        </row>
        <row r="1515">
          <cell r="C1515">
            <v>301726</v>
          </cell>
          <cell r="D1515" t="str">
            <v>'TINTA TAMPON 180 CC.AZUL</v>
          </cell>
          <cell r="E1515">
            <v>365</v>
          </cell>
          <cell r="F1515">
            <v>1</v>
          </cell>
        </row>
        <row r="1516">
          <cell r="C1516">
            <v>327572</v>
          </cell>
          <cell r="D1516" t="str">
            <v>'PORTAGOMAS BISMARK CON RECAMBIO BLISTER</v>
          </cell>
          <cell r="E1516">
            <v>3220</v>
          </cell>
          <cell r="F1516">
            <v>1</v>
          </cell>
        </row>
        <row r="1517">
          <cell r="C1517">
            <v>330158</v>
          </cell>
          <cell r="D1517" t="str">
            <v>'NATURAL COLOR LAPICEROS MADERA 12 COLORES METALICO</v>
          </cell>
          <cell r="E1517">
            <v>14244</v>
          </cell>
          <cell r="F1517">
            <v>3</v>
          </cell>
        </row>
        <row r="1518">
          <cell r="C1518">
            <v>316088</v>
          </cell>
          <cell r="D1518" t="str">
            <v>'IN STYLE PEGATINAS LUMINOSAS</v>
          </cell>
          <cell r="E1518">
            <v>25920</v>
          </cell>
          <cell r="F1518">
            <v>1</v>
          </cell>
        </row>
        <row r="1519">
          <cell r="C1519">
            <v>314539</v>
          </cell>
          <cell r="D1519" t="str">
            <v>'TAURO PEGATINAS RELIEVE C/ GLITTER</v>
          </cell>
          <cell r="E1519">
            <v>26639</v>
          </cell>
          <cell r="F1519">
            <v>3</v>
          </cell>
        </row>
        <row r="1520">
          <cell r="C1520">
            <v>380257</v>
          </cell>
          <cell r="D1520" t="str">
            <v>'ESTUCHE PLASTICO P1</v>
          </cell>
          <cell r="E1520">
            <v>27744</v>
          </cell>
          <cell r="F1520">
            <v>8</v>
          </cell>
        </row>
        <row r="1521">
          <cell r="C1521">
            <v>380085</v>
          </cell>
          <cell r="D1521" t="str">
            <v>'BOLIGRAFO NESS NESS NEGRO</v>
          </cell>
          <cell r="E1521">
            <v>20475</v>
          </cell>
          <cell r="F1521">
            <v>2</v>
          </cell>
        </row>
        <row r="1522">
          <cell r="C1522">
            <v>380115</v>
          </cell>
          <cell r="D1522" t="str">
            <v>'BOLIGRAFO MISAE MIB AZUL</v>
          </cell>
          <cell r="E1522">
            <v>11702</v>
          </cell>
          <cell r="F1522">
            <v>1</v>
          </cell>
        </row>
        <row r="1523">
          <cell r="C1523">
            <v>36</v>
          </cell>
          <cell r="D1523" t="str">
            <v>'AZULEJOS</v>
          </cell>
          <cell r="E1523">
            <v>1</v>
          </cell>
          <cell r="F1523">
            <v>1</v>
          </cell>
        </row>
        <row r="1524">
          <cell r="C1524">
            <v>380402</v>
          </cell>
          <cell r="D1524" t="str">
            <v>'BOLIGRAFO BOMBAY 24 ROJO</v>
          </cell>
          <cell r="E1524">
            <v>200</v>
          </cell>
          <cell r="F1524">
            <v>1</v>
          </cell>
        </row>
        <row r="1525">
          <cell r="C1525">
            <v>330447</v>
          </cell>
          <cell r="D1525" t="str">
            <v>'PRIMERA COMUNION MARCAPAGINAS BOLSITA SEDA NINA</v>
          </cell>
          <cell r="E1525">
            <v>9576</v>
          </cell>
          <cell r="F1525">
            <v>1</v>
          </cell>
        </row>
        <row r="1526">
          <cell r="C1526">
            <v>323648</v>
          </cell>
          <cell r="D1526" t="str">
            <v>'PP BISMARK SEPARADORES A 4 12 DEPARTAMENTOS</v>
          </cell>
          <cell r="E1526">
            <v>2220</v>
          </cell>
          <cell r="F1526">
            <v>1</v>
          </cell>
        </row>
        <row r="1527">
          <cell r="C1527">
            <v>326597</v>
          </cell>
          <cell r="D1527" t="str">
            <v>'ETIQUETAS INDEX CARITAS E ICONOS 20mm 4x28 U</v>
          </cell>
          <cell r="E1527">
            <v>18072</v>
          </cell>
          <cell r="F1527">
            <v>2</v>
          </cell>
        </row>
        <row r="1528">
          <cell r="C1528">
            <v>329475</v>
          </cell>
          <cell r="D1528" t="str">
            <v>'CATALOGO FERRETERIA N 11</v>
          </cell>
          <cell r="E1528">
            <v>919</v>
          </cell>
          <cell r="F1528">
            <v>1</v>
          </cell>
        </row>
        <row r="1529">
          <cell r="C1529" t="str">
            <v>ETI016</v>
          </cell>
          <cell r="D1529" t="str">
            <v>'ETIQUETA ARCHIVADOR CARTON F BISMARK BLANCO</v>
          </cell>
          <cell r="E1529">
            <v>1800</v>
          </cell>
          <cell r="F1529">
            <v>1</v>
          </cell>
        </row>
        <row r="1530">
          <cell r="C1530">
            <v>324232</v>
          </cell>
          <cell r="D1530" t="str">
            <v>'LETRA MADERA SCRAPBOOK G</v>
          </cell>
          <cell r="E1530">
            <v>2664</v>
          </cell>
          <cell r="F1530">
            <v>1</v>
          </cell>
        </row>
        <row r="1531">
          <cell r="C1531">
            <v>324244</v>
          </cell>
          <cell r="D1531" t="str">
            <v>'LETRA MADERA SCRAPBOOK R</v>
          </cell>
          <cell r="E1531">
            <v>911</v>
          </cell>
          <cell r="F1531">
            <v>1</v>
          </cell>
        </row>
        <row r="1532">
          <cell r="C1532">
            <v>732123</v>
          </cell>
          <cell r="D1532" t="str">
            <v>'LMP OS LED STAR PIN CL 30 non dim 2 4W 827 GY6.</v>
          </cell>
          <cell r="E1532">
            <v>20</v>
          </cell>
          <cell r="F1532">
            <v>1</v>
          </cell>
        </row>
        <row r="1533">
          <cell r="C1533">
            <v>351441</v>
          </cell>
          <cell r="D1533" t="str">
            <v>'AGENDA POCKET D P 11x15 CAS 2021 SURTIDAS</v>
          </cell>
          <cell r="E1533">
            <v>1</v>
          </cell>
          <cell r="F1533">
            <v>1</v>
          </cell>
        </row>
        <row r="1534">
          <cell r="C1534">
            <v>350759</v>
          </cell>
          <cell r="D1534" t="str">
            <v>'CARPEBLOC MEDIT RONDA A4 ANILLAS 35 D mm C RECAMB</v>
          </cell>
          <cell r="E1534">
            <v>10</v>
          </cell>
          <cell r="F1534">
            <v>1</v>
          </cell>
        </row>
        <row r="1535">
          <cell r="C1535">
            <v>329954</v>
          </cell>
          <cell r="D1535" t="str">
            <v>'ETIQUETAS ADHESIVAS PASTEL CIRCULOS 16x8 uds</v>
          </cell>
          <cell r="E1535">
            <v>10104</v>
          </cell>
          <cell r="F1535">
            <v>1</v>
          </cell>
        </row>
        <row r="1536">
          <cell r="C1536">
            <v>703108</v>
          </cell>
          <cell r="D1536" t="str">
            <v>'LMP OS INC SPECIALHORNO CLARA 15W E14</v>
          </cell>
          <cell r="E1536">
            <v>210</v>
          </cell>
          <cell r="F1536">
            <v>1</v>
          </cell>
        </row>
        <row r="1537">
          <cell r="C1537">
            <v>324550</v>
          </cell>
          <cell r="D1537" t="str">
            <v>'LMP JUPITER LED STD 10W 800LM E27 BL1 CALIDA</v>
          </cell>
          <cell r="E1537">
            <v>12216</v>
          </cell>
          <cell r="F1537">
            <v>14</v>
          </cell>
        </row>
        <row r="1538">
          <cell r="C1538">
            <v>328344</v>
          </cell>
          <cell r="D1538" t="str">
            <v>'ROTULADOR PUNTA FINA 10 COLORES SET LETTERING</v>
          </cell>
          <cell r="E1538">
            <v>9768</v>
          </cell>
          <cell r="F1538">
            <v>4</v>
          </cell>
        </row>
        <row r="1539">
          <cell r="C1539">
            <v>330180</v>
          </cell>
          <cell r="D1539" t="str">
            <v>'SET 3 ROT. COLOR CALIBRADOS+PUNTA PINCEL+PORTAMINA</v>
          </cell>
          <cell r="E1539">
            <v>2148</v>
          </cell>
          <cell r="F1539">
            <v>1</v>
          </cell>
        </row>
        <row r="1540">
          <cell r="C1540">
            <v>321483</v>
          </cell>
          <cell r="D1540" t="str">
            <v>'CINTA PAPEL ADHESIVA LISA 1 ROLLO 15 MM X 5 MTS</v>
          </cell>
          <cell r="E1540">
            <v>3984</v>
          </cell>
          <cell r="F1540">
            <v>1</v>
          </cell>
        </row>
        <row r="1541">
          <cell r="C1541">
            <v>921007</v>
          </cell>
          <cell r="D1541" t="str">
            <v>'TACO ADHESIVO 76x76 mm.AMARILLO</v>
          </cell>
          <cell r="E1541">
            <v>35640</v>
          </cell>
          <cell r="F1541">
            <v>4</v>
          </cell>
        </row>
        <row r="1542">
          <cell r="C1542">
            <v>921008</v>
          </cell>
          <cell r="D1542" t="str">
            <v>'TACO ADHESIVO 76x102 mm.AMARILLO</v>
          </cell>
          <cell r="E1542">
            <v>49608</v>
          </cell>
          <cell r="F1542">
            <v>6</v>
          </cell>
        </row>
        <row r="1543">
          <cell r="C1543">
            <v>323906</v>
          </cell>
          <cell r="D1543" t="str">
            <v>'PILA TOY PLANET LR6 BL4</v>
          </cell>
          <cell r="E1543">
            <v>8820</v>
          </cell>
          <cell r="F1543">
            <v>4</v>
          </cell>
        </row>
        <row r="1544">
          <cell r="C1544">
            <v>318331</v>
          </cell>
          <cell r="D1544" t="str">
            <v>'CARTULINA NARANJA A4.100 H. 220 gr.</v>
          </cell>
          <cell r="E1544">
            <v>14300</v>
          </cell>
          <cell r="F1544">
            <v>1</v>
          </cell>
        </row>
        <row r="1545">
          <cell r="C1545">
            <v>326064</v>
          </cell>
          <cell r="D1545" t="str">
            <v>'SET DE 6 PINCELES SURTIDOS</v>
          </cell>
          <cell r="E1545">
            <v>26400</v>
          </cell>
          <cell r="F1545">
            <v>8</v>
          </cell>
        </row>
        <row r="1546">
          <cell r="C1546">
            <v>104709</v>
          </cell>
          <cell r="D1546" t="str">
            <v>'PILA CEGASA MTPCK LR6 12 UDS PACK AHORRO</v>
          </cell>
          <cell r="E1546">
            <v>32148</v>
          </cell>
          <cell r="F1546">
            <v>26</v>
          </cell>
        </row>
        <row r="1547">
          <cell r="C1547">
            <v>320810</v>
          </cell>
          <cell r="D1547" t="str">
            <v>'GOLDEN RECAMBIO F 100H HORIZ MULTIT</v>
          </cell>
          <cell r="E1547">
            <v>1110</v>
          </cell>
          <cell r="F1547">
            <v>3</v>
          </cell>
        </row>
        <row r="1548">
          <cell r="C1548">
            <v>330463</v>
          </cell>
          <cell r="D1548" t="str">
            <v>'MARINE PORTATODO 3 CREMALLERAS</v>
          </cell>
          <cell r="E1548">
            <v>9792</v>
          </cell>
          <cell r="F1548">
            <v>8</v>
          </cell>
        </row>
        <row r="1549">
          <cell r="C1549">
            <v>350777</v>
          </cell>
          <cell r="D1549" t="str">
            <v>'CARPETA MEDIT 4 ANILLAS 25 D mm SOFT</v>
          </cell>
          <cell r="E1549">
            <v>828</v>
          </cell>
          <cell r="F1549">
            <v>6</v>
          </cell>
        </row>
        <row r="1550">
          <cell r="C1550">
            <v>795394</v>
          </cell>
          <cell r="D1550" t="str">
            <v>'LMP OS HALOGENA 48W 2000H G9 2 UNIDADES</v>
          </cell>
          <cell r="E1550">
            <v>138</v>
          </cell>
          <cell r="F1550">
            <v>1</v>
          </cell>
        </row>
        <row r="1551">
          <cell r="C1551">
            <v>330527</v>
          </cell>
          <cell r="D1551" t="str">
            <v>'MOCHILA INFANTIL SKY CON PORTATODO 3 CREMALLERAS</v>
          </cell>
          <cell r="E1551">
            <v>592</v>
          </cell>
          <cell r="F1551">
            <v>5</v>
          </cell>
        </row>
        <row r="1552">
          <cell r="C1552">
            <v>328347</v>
          </cell>
          <cell r="D1552" t="str">
            <v>'HEY COLLECTION CARPEBLOCK A4 C RECAMBIOS</v>
          </cell>
          <cell r="E1552">
            <v>1</v>
          </cell>
          <cell r="F1552">
            <v>1</v>
          </cell>
        </row>
        <row r="1553">
          <cell r="C1553">
            <v>328710</v>
          </cell>
          <cell r="D1553" t="str">
            <v>'BOLSA CELULOSA MENSAJES 35x12x31 cm</v>
          </cell>
          <cell r="E1553">
            <v>11776</v>
          </cell>
          <cell r="F1553">
            <v>9</v>
          </cell>
        </row>
        <row r="1554">
          <cell r="C1554">
            <v>322408</v>
          </cell>
          <cell r="D1554" t="str">
            <v>'BISMARK ARCHIVADOR A Z CARTON F LOMO 75 VERDE</v>
          </cell>
          <cell r="E1554">
            <v>26</v>
          </cell>
          <cell r="F1554">
            <v>1</v>
          </cell>
        </row>
        <row r="1555">
          <cell r="C1555">
            <v>101538</v>
          </cell>
          <cell r="D1555" t="str">
            <v>'GUANTES FROIZ SATINADO T.P.</v>
          </cell>
          <cell r="E1555">
            <v>35000</v>
          </cell>
          <cell r="F1555">
            <v>7</v>
          </cell>
        </row>
        <row r="1556">
          <cell r="C1556">
            <v>329191</v>
          </cell>
          <cell r="D1556" t="str">
            <v>'GAFAS LECTURA UMAY UNISEX PATILLA CAREY</v>
          </cell>
          <cell r="E1556">
            <v>3744</v>
          </cell>
          <cell r="F1556">
            <v>2</v>
          </cell>
        </row>
        <row r="1557">
          <cell r="C1557">
            <v>327252</v>
          </cell>
          <cell r="D1557" t="str">
            <v>'BUBBLE CARPETA PROYECTOS A4</v>
          </cell>
          <cell r="E1557">
            <v>750</v>
          </cell>
          <cell r="F1557">
            <v>4</v>
          </cell>
        </row>
        <row r="1558">
          <cell r="C1558">
            <v>330656</v>
          </cell>
          <cell r="D1558" t="str">
            <v>'ALBUM FOTOS PLEGABLE MEMORIES HOJAS NEGRAS</v>
          </cell>
          <cell r="E1558">
            <v>2784</v>
          </cell>
          <cell r="F1558">
            <v>9</v>
          </cell>
        </row>
        <row r="1559">
          <cell r="C1559">
            <v>280052</v>
          </cell>
          <cell r="D1559" t="str">
            <v>'ROTATIVO GOODYEAR PLUS GY 201WL MAGNETICO LED 12-2</v>
          </cell>
          <cell r="E1559">
            <v>22</v>
          </cell>
          <cell r="F1559">
            <v>1</v>
          </cell>
        </row>
        <row r="1560">
          <cell r="C1560">
            <v>321159</v>
          </cell>
          <cell r="D1560" t="str">
            <v>'PLASTILINA RELOJ 7 COLORES C/3 MOLDES 3D</v>
          </cell>
          <cell r="E1560">
            <v>5</v>
          </cell>
          <cell r="F1560">
            <v>1</v>
          </cell>
        </row>
        <row r="1561">
          <cell r="C1561">
            <v>325883</v>
          </cell>
          <cell r="D1561" t="str">
            <v>'GOLDEN EXTRA CUADERNO T.P. F 80H. 90 GRS HOR.</v>
          </cell>
          <cell r="E1561">
            <v>15335</v>
          </cell>
          <cell r="F1561">
            <v>13</v>
          </cell>
        </row>
        <row r="1562">
          <cell r="C1562">
            <v>323828</v>
          </cell>
          <cell r="D1562" t="str">
            <v>'GOLDEN RECAMBIO A4 80H 90GRM NARANJA</v>
          </cell>
          <cell r="E1562">
            <v>8040</v>
          </cell>
          <cell r="F1562">
            <v>8</v>
          </cell>
        </row>
        <row r="1563">
          <cell r="C1563">
            <v>350747</v>
          </cell>
          <cell r="D1563" t="str">
            <v>'CUADERNO MEDIT A4. 120 H .MICROP SOFT.NAPOLES</v>
          </cell>
          <cell r="E1563">
            <v>1053</v>
          </cell>
          <cell r="F1563">
            <v>3</v>
          </cell>
        </row>
        <row r="1564">
          <cell r="C1564">
            <v>329843</v>
          </cell>
          <cell r="D1564" t="str">
            <v>'BOLSA PAPEL KRAFT NEGRA L</v>
          </cell>
          <cell r="E1564">
            <v>2650</v>
          </cell>
          <cell r="F1564">
            <v>3</v>
          </cell>
        </row>
        <row r="1565">
          <cell r="C1565">
            <v>327582</v>
          </cell>
          <cell r="D1565" t="str">
            <v>'BOLSILLOS ADH TRIANGULARES BISMARK 100X100M SET10</v>
          </cell>
          <cell r="E1565">
            <v>3480</v>
          </cell>
          <cell r="F1565">
            <v>1</v>
          </cell>
        </row>
        <row r="1566">
          <cell r="C1566">
            <v>325838</v>
          </cell>
          <cell r="D1566" t="str">
            <v>'FUNDA PVC PORTA OBJETOS Y DOCUMENTOS CON CIERRE</v>
          </cell>
          <cell r="E1566">
            <v>3936</v>
          </cell>
          <cell r="F1566">
            <v>1</v>
          </cell>
        </row>
        <row r="1567">
          <cell r="C1567">
            <v>728461</v>
          </cell>
          <cell r="D1567" t="str">
            <v>'LMP OS LED STAR CL STICK FR 75 non dim 10W 827 E</v>
          </cell>
          <cell r="E1567">
            <v>220</v>
          </cell>
          <cell r="F1567">
            <v>2</v>
          </cell>
        </row>
        <row r="1568">
          <cell r="C1568">
            <v>732154</v>
          </cell>
          <cell r="D1568" t="str">
            <v>'LMP OS LED STAR PIN CL 35 non dim 3 3W 827 GY6</v>
          </cell>
          <cell r="E1568">
            <v>30</v>
          </cell>
          <cell r="F1568">
            <v>1</v>
          </cell>
        </row>
        <row r="1569">
          <cell r="C1569">
            <v>326612</v>
          </cell>
          <cell r="D1569" t="str">
            <v>'PAPEL SEDA LISO ROJO. BOLSA 10 HOJAS</v>
          </cell>
          <cell r="E1569">
            <v>3960</v>
          </cell>
          <cell r="F1569">
            <v>2</v>
          </cell>
        </row>
        <row r="1570">
          <cell r="C1570">
            <v>325844</v>
          </cell>
          <cell r="D1570" t="str">
            <v>'PLASTILINA CUBO ASA 8 COLORES C 1 MOLDE</v>
          </cell>
          <cell r="E1570">
            <v>10296</v>
          </cell>
          <cell r="F1570">
            <v>3</v>
          </cell>
        </row>
        <row r="1571">
          <cell r="C1571">
            <v>325917</v>
          </cell>
          <cell r="D1571" t="str">
            <v>'LIENZO 40X30 CM ARBOL DE HUELLAS BODA</v>
          </cell>
          <cell r="E1571">
            <v>735</v>
          </cell>
          <cell r="F1571">
            <v>2</v>
          </cell>
        </row>
        <row r="1572">
          <cell r="C1572">
            <v>708127</v>
          </cell>
          <cell r="D1572" t="str">
            <v>'LMP OS DULUX D 2 PINES 13W 827 G24D 1</v>
          </cell>
          <cell r="E1572">
            <v>90</v>
          </cell>
          <cell r="F1572">
            <v>1</v>
          </cell>
        </row>
        <row r="1573">
          <cell r="C1573">
            <v>328426</v>
          </cell>
          <cell r="D1573" t="str">
            <v>'SET 18 ACUARELAS CAJA ROLL C PINCEL</v>
          </cell>
          <cell r="E1573">
            <v>6660</v>
          </cell>
          <cell r="F1573">
            <v>9</v>
          </cell>
        </row>
        <row r="1574">
          <cell r="C1574">
            <v>321498</v>
          </cell>
          <cell r="D1574" t="str">
            <v>'MINI MARCO FOTOS BABY COLORES</v>
          </cell>
          <cell r="E1574">
            <v>5904</v>
          </cell>
          <cell r="F1574">
            <v>4</v>
          </cell>
        </row>
        <row r="1575">
          <cell r="C1575">
            <v>323067</v>
          </cell>
          <cell r="D1575" t="str">
            <v>'CUBILETE OVALADO GRIS BISMARK</v>
          </cell>
          <cell r="E1575">
            <v>1493</v>
          </cell>
          <cell r="F1575">
            <v>2</v>
          </cell>
        </row>
        <row r="1576">
          <cell r="C1576">
            <v>323066</v>
          </cell>
          <cell r="D1576" t="str">
            <v>'CUBILETE OVALADO NEGRO BISMARK</v>
          </cell>
          <cell r="E1576">
            <v>878</v>
          </cell>
          <cell r="F1576">
            <v>1</v>
          </cell>
        </row>
        <row r="1577">
          <cell r="C1577">
            <v>316788</v>
          </cell>
          <cell r="D1577" t="str">
            <v>'COMPAS UNA ARTICULACION CON ADAPTADOR BISMARK</v>
          </cell>
          <cell r="E1577">
            <v>6990</v>
          </cell>
          <cell r="F1577">
            <v>3</v>
          </cell>
        </row>
        <row r="1578">
          <cell r="C1578">
            <v>314808</v>
          </cell>
          <cell r="D1578" t="str">
            <v>'GRAPADORA DE TENAZA AZUL S2078</v>
          </cell>
          <cell r="E1578">
            <v>493</v>
          </cell>
          <cell r="F1578">
            <v>2</v>
          </cell>
        </row>
        <row r="1579">
          <cell r="C1579">
            <v>324518</v>
          </cell>
          <cell r="D1579" t="str">
            <v>'PAPELERA REJILLA PQNA NEGRA</v>
          </cell>
          <cell r="E1579">
            <v>19</v>
          </cell>
          <cell r="F1579">
            <v>2</v>
          </cell>
        </row>
        <row r="1580">
          <cell r="C1580">
            <v>766889</v>
          </cell>
          <cell r="D1580" t="str">
            <v>'LMP OS LUNETTA Shine White</v>
          </cell>
          <cell r="E1580">
            <v>6</v>
          </cell>
          <cell r="F1580">
            <v>1</v>
          </cell>
        </row>
        <row r="1581">
          <cell r="C1581">
            <v>323780</v>
          </cell>
          <cell r="D1581" t="str">
            <v>'LMP CEGASA LED STANDARD 10 5W E27 BL1 FRIA 1100</v>
          </cell>
          <cell r="E1581">
            <v>43059</v>
          </cell>
          <cell r="F1581">
            <v>64</v>
          </cell>
        </row>
        <row r="1582">
          <cell r="C1582">
            <v>350219</v>
          </cell>
          <cell r="D1582" t="str">
            <v>'LIBRO REGISTRO SOCIOS F FOLIADO 100H 61013 A</v>
          </cell>
          <cell r="E1582">
            <v>1422</v>
          </cell>
          <cell r="F1582">
            <v>4</v>
          </cell>
        </row>
        <row r="1583">
          <cell r="C1583">
            <v>319452</v>
          </cell>
          <cell r="D1583" t="str">
            <v>'PAPEL SEDA DECORADO BOLSA 5 HOJAS</v>
          </cell>
          <cell r="E1583">
            <v>21900</v>
          </cell>
          <cell r="F1583">
            <v>5</v>
          </cell>
        </row>
        <row r="1584">
          <cell r="C1584">
            <v>329291</v>
          </cell>
          <cell r="D1584" t="str">
            <v>'POSTER MAPA DE EUROPA 70X100 CM</v>
          </cell>
          <cell r="E1584">
            <v>5680</v>
          </cell>
          <cell r="F1584">
            <v>6</v>
          </cell>
        </row>
        <row r="1585">
          <cell r="C1585">
            <v>328291</v>
          </cell>
          <cell r="D1585" t="str">
            <v>'LMP CEGASA LED FIL ESFERICA 4W 440LM E27 BL1 2700K</v>
          </cell>
          <cell r="E1585">
            <v>8442</v>
          </cell>
          <cell r="F1585">
            <v>10</v>
          </cell>
        </row>
        <row r="1586">
          <cell r="C1586" t="str">
            <v>PASILL</v>
          </cell>
          <cell r="D1586" t="str">
            <v>'EXPOSITORES SUELTOS PASILLO10</v>
          </cell>
          <cell r="E1586">
            <v>1</v>
          </cell>
          <cell r="F1586">
            <v>1</v>
          </cell>
        </row>
        <row r="1587">
          <cell r="C1587">
            <v>326976</v>
          </cell>
          <cell r="D1587" t="str">
            <v>'JUEGO 15 CAJAS VINTAGE LIFE</v>
          </cell>
          <cell r="E1587">
            <v>26</v>
          </cell>
          <cell r="F1587">
            <v>2</v>
          </cell>
        </row>
        <row r="1588">
          <cell r="C1588">
            <v>321401</v>
          </cell>
          <cell r="D1588" t="str">
            <v>'PORTAMINAS BISMARK C MINAS 0.9 mm</v>
          </cell>
          <cell r="E1588">
            <v>6396</v>
          </cell>
          <cell r="F1588">
            <v>2</v>
          </cell>
        </row>
        <row r="1589">
          <cell r="C1589">
            <v>329180</v>
          </cell>
          <cell r="D1589" t="str">
            <v>'PILA CEGASA S.ALK LR03 24 UDS</v>
          </cell>
          <cell r="E1589">
            <v>2207</v>
          </cell>
          <cell r="F1589">
            <v>1</v>
          </cell>
        </row>
        <row r="1590">
          <cell r="C1590">
            <v>322673</v>
          </cell>
          <cell r="D1590" t="str">
            <v>'ROTULADOR COCHE BISMARK COLOR DORADO</v>
          </cell>
          <cell r="E1590">
            <v>5642</v>
          </cell>
          <cell r="F1590">
            <v>2</v>
          </cell>
        </row>
        <row r="1591">
          <cell r="C1591">
            <v>320429</v>
          </cell>
          <cell r="D1591" t="str">
            <v>'GOMAS ELASTICAS BOLSA GRANDE N 90</v>
          </cell>
          <cell r="E1591">
            <v>16</v>
          </cell>
          <cell r="F1591">
            <v>1</v>
          </cell>
        </row>
        <row r="1592">
          <cell r="C1592">
            <v>552020</v>
          </cell>
          <cell r="D1592" t="str">
            <v>'PP CARPETA GOMAS Y SOLAPAS OPACA</v>
          </cell>
          <cell r="E1592">
            <v>8736</v>
          </cell>
          <cell r="F1592">
            <v>4</v>
          </cell>
        </row>
        <row r="1593">
          <cell r="C1593">
            <v>329330</v>
          </cell>
          <cell r="D1593" t="str">
            <v>'ROTULADOR TIZA LIQUIDA BLANCO</v>
          </cell>
          <cell r="E1593">
            <v>4488</v>
          </cell>
          <cell r="F1593">
            <v>2</v>
          </cell>
        </row>
        <row r="1594">
          <cell r="C1594">
            <v>314809</v>
          </cell>
          <cell r="D1594" t="str">
            <v>'BLISTER GRAPADORA+SACAGRAPAS+GRAPAS</v>
          </cell>
          <cell r="E1594">
            <v>1716</v>
          </cell>
          <cell r="F1594">
            <v>2</v>
          </cell>
        </row>
        <row r="1595">
          <cell r="C1595">
            <v>725711</v>
          </cell>
          <cell r="D1595" t="str">
            <v>'LMP OS DULUX D 2 PINES 26W 830 G24D 3</v>
          </cell>
          <cell r="E1595">
            <v>70</v>
          </cell>
          <cell r="F1595">
            <v>2</v>
          </cell>
        </row>
        <row r="1596">
          <cell r="C1596">
            <v>731966</v>
          </cell>
          <cell r="D1596" t="str">
            <v>'LMP OS LED STAR PIN CL 20 non dim 1 8W 827 G4</v>
          </cell>
          <cell r="E1596">
            <v>20</v>
          </cell>
          <cell r="F1596">
            <v>1</v>
          </cell>
        </row>
        <row r="1597">
          <cell r="C1597">
            <v>328079</v>
          </cell>
          <cell r="D1597" t="str">
            <v>'LAPICERO POMPOM BABY</v>
          </cell>
          <cell r="E1597">
            <v>1080</v>
          </cell>
          <cell r="F1597">
            <v>1</v>
          </cell>
        </row>
        <row r="1598">
          <cell r="C1598">
            <v>328310</v>
          </cell>
          <cell r="D1598" t="str">
            <v>'RUTA 66 PORTATODO DOBLE CREMALLERA</v>
          </cell>
          <cell r="E1598">
            <v>3159</v>
          </cell>
          <cell r="F1598">
            <v>7</v>
          </cell>
        </row>
        <row r="1599">
          <cell r="C1599">
            <v>324642</v>
          </cell>
          <cell r="D1599" t="str">
            <v>'ADHESIVOS FORMAS FLUORESCENTES PACK 2 COLORES</v>
          </cell>
          <cell r="E1599">
            <v>3552</v>
          </cell>
          <cell r="F1599">
            <v>1</v>
          </cell>
        </row>
        <row r="1600">
          <cell r="C1600">
            <v>328474</v>
          </cell>
          <cell r="D1600" t="str">
            <v>'BARCELONA CARPETA PP ESPIRAL 20 FUNDAS</v>
          </cell>
          <cell r="E1600">
            <v>3672</v>
          </cell>
          <cell r="F1600">
            <v>3</v>
          </cell>
        </row>
        <row r="1601">
          <cell r="C1601">
            <v>330327</v>
          </cell>
          <cell r="D1601" t="str">
            <v>'ENVASADORA AL VACIO ALFA FORCE</v>
          </cell>
          <cell r="E1601">
            <v>2</v>
          </cell>
          <cell r="F1601">
            <v>1</v>
          </cell>
        </row>
        <row r="1602">
          <cell r="C1602">
            <v>319728</v>
          </cell>
          <cell r="D1602" t="str">
            <v>'EXPOSITOR METAL VACIO PILAS JUPITER 319836</v>
          </cell>
          <cell r="E1602">
            <v>304</v>
          </cell>
          <cell r="F1602">
            <v>12</v>
          </cell>
        </row>
        <row r="1603">
          <cell r="C1603">
            <v>10437</v>
          </cell>
          <cell r="D1603" t="str">
            <v>'PILA CEGASA RECARGABLE HF20 180 MAH 8 4V BLISTER</v>
          </cell>
          <cell r="E1603">
            <v>1</v>
          </cell>
          <cell r="F1603">
            <v>1</v>
          </cell>
        </row>
        <row r="1604">
          <cell r="C1604">
            <v>325893</v>
          </cell>
          <cell r="D1604" t="str">
            <v>'AGUJAS MAPA BISMARK 80 UDS BOLSA ZIP</v>
          </cell>
          <cell r="E1604">
            <v>24</v>
          </cell>
          <cell r="F1604">
            <v>1</v>
          </cell>
        </row>
        <row r="1605">
          <cell r="C1605">
            <v>323799</v>
          </cell>
          <cell r="D1605" t="str">
            <v>'CANARIAS CARPETA GOMAS Y SOLAPAS 4 DISENOS</v>
          </cell>
          <cell r="E1605">
            <v>720</v>
          </cell>
          <cell r="F1605">
            <v>1</v>
          </cell>
        </row>
        <row r="1606">
          <cell r="C1606">
            <v>326519</v>
          </cell>
          <cell r="D1606" t="str">
            <v>'SIRENAS TACO NOTAS C TAPA 50 H</v>
          </cell>
          <cell r="E1606">
            <v>5304</v>
          </cell>
          <cell r="F1606">
            <v>3</v>
          </cell>
        </row>
        <row r="1607">
          <cell r="C1607">
            <v>321053</v>
          </cell>
          <cell r="D1607" t="str">
            <v>'PP FRESH YES CARPETA 20 FUNDAS AZUL</v>
          </cell>
          <cell r="E1607">
            <v>274</v>
          </cell>
          <cell r="F1607">
            <v>1</v>
          </cell>
        </row>
        <row r="1608">
          <cell r="C1608">
            <v>321056</v>
          </cell>
          <cell r="D1608" t="str">
            <v>'PP FRESH YES CARPETA 20 FUNDAS NEGRA</v>
          </cell>
          <cell r="E1608">
            <v>74</v>
          </cell>
          <cell r="F1608">
            <v>1</v>
          </cell>
        </row>
        <row r="1609">
          <cell r="C1609">
            <v>108374</v>
          </cell>
          <cell r="D1609" t="str">
            <v>'LMP SELEX AHO ESP 11W E27 FR BL1</v>
          </cell>
          <cell r="E1609">
            <v>1158</v>
          </cell>
          <cell r="F1609">
            <v>3</v>
          </cell>
        </row>
        <row r="1610">
          <cell r="C1610">
            <v>380098</v>
          </cell>
          <cell r="D1610" t="str">
            <v>'BOLIGRAFO RING RIN NEGRO</v>
          </cell>
          <cell r="E1610">
            <v>14000</v>
          </cell>
          <cell r="F1610">
            <v>2</v>
          </cell>
        </row>
        <row r="1611">
          <cell r="C1611">
            <v>318389</v>
          </cell>
          <cell r="D1611" t="str">
            <v>'SUBCARPETA FOLIO CREMA 220 GRS PACK 25 UNDS.</v>
          </cell>
          <cell r="E1611">
            <v>4035</v>
          </cell>
          <cell r="F1611">
            <v>9</v>
          </cell>
        </row>
        <row r="1612">
          <cell r="C1612">
            <v>260041</v>
          </cell>
          <cell r="D1612" t="str">
            <v>'CALIBRE ELECTRONICO DIGITAL</v>
          </cell>
          <cell r="E1612">
            <v>87</v>
          </cell>
          <cell r="F1612">
            <v>1</v>
          </cell>
        </row>
        <row r="1613">
          <cell r="C1613">
            <v>380103</v>
          </cell>
          <cell r="D1613" t="str">
            <v>'BOLIGRAFO POINTS POR ROJO</v>
          </cell>
          <cell r="E1613">
            <v>16200</v>
          </cell>
          <cell r="F1613">
            <v>1</v>
          </cell>
        </row>
        <row r="1614">
          <cell r="C1614">
            <v>764328</v>
          </cell>
          <cell r="D1614" t="str">
            <v>'LMP OS Linear LED Flat ECO 840</v>
          </cell>
          <cell r="E1614">
            <v>8</v>
          </cell>
          <cell r="F1614">
            <v>1</v>
          </cell>
        </row>
        <row r="1615">
          <cell r="C1615">
            <v>319377</v>
          </cell>
          <cell r="D1615" t="str">
            <v>'GOLDEN CUADERNO T.D. .80 H. LISO</v>
          </cell>
          <cell r="E1615">
            <v>20</v>
          </cell>
          <cell r="F1615">
            <v>1</v>
          </cell>
        </row>
        <row r="1616">
          <cell r="C1616">
            <v>748605</v>
          </cell>
          <cell r="D1616" t="str">
            <v>'LMP OS DULUX T E PLUS 4 PINES 32W 827 GX24q 3</v>
          </cell>
          <cell r="E1616">
            <v>20</v>
          </cell>
          <cell r="F1616">
            <v>1</v>
          </cell>
        </row>
        <row r="1617">
          <cell r="C1617">
            <v>748075</v>
          </cell>
          <cell r="D1617" t="str">
            <v>'TUBOKIT OS LED 0.6 8,9W/840 230V 8X1 G5</v>
          </cell>
          <cell r="E1617">
            <v>11</v>
          </cell>
          <cell r="F1617">
            <v>1</v>
          </cell>
        </row>
        <row r="1618">
          <cell r="C1618">
            <v>323004</v>
          </cell>
          <cell r="D1618" t="str">
            <v>'FUNDA IPAD TABLET ACOLCHADA C CREMALLERA Y BOLSILL</v>
          </cell>
          <cell r="E1618">
            <v>960</v>
          </cell>
          <cell r="F1618">
            <v>2</v>
          </cell>
        </row>
        <row r="1619">
          <cell r="C1619" t="str">
            <v>EXPFOA</v>
          </cell>
          <cell r="D1619" t="str">
            <v>'HIERROS EXPOSITOR DE FOAM</v>
          </cell>
          <cell r="E1619">
            <v>67</v>
          </cell>
          <cell r="F1619">
            <v>33</v>
          </cell>
        </row>
        <row r="1620">
          <cell r="C1620">
            <v>321327</v>
          </cell>
          <cell r="D1620" t="str">
            <v>'GOLDEN PLUS CUADERNO T.P. F 80H. 80 GRS HOR.</v>
          </cell>
          <cell r="E1620">
            <v>1370</v>
          </cell>
          <cell r="F1620">
            <v>2</v>
          </cell>
        </row>
        <row r="1621">
          <cell r="C1621">
            <v>14102</v>
          </cell>
          <cell r="D1621" t="str">
            <v>'LMP PH PAR 38 VERDE 230 80W E27</v>
          </cell>
          <cell r="E1621">
            <v>96</v>
          </cell>
          <cell r="F1621">
            <v>1</v>
          </cell>
        </row>
        <row r="1622">
          <cell r="C1622">
            <v>260094</v>
          </cell>
          <cell r="D1622" t="str">
            <v>'PP CARPETA KANGURO A4 80 FUNDAS</v>
          </cell>
          <cell r="E1622">
            <v>1</v>
          </cell>
          <cell r="F1622">
            <v>1</v>
          </cell>
        </row>
        <row r="1623">
          <cell r="C1623">
            <v>738491</v>
          </cell>
          <cell r="D1623" t="str">
            <v>'LMP OS PARATHOM CL BA FIL 40 non-dim 4W/827 E14</v>
          </cell>
          <cell r="E1623">
            <v>10</v>
          </cell>
          <cell r="F1623">
            <v>1</v>
          </cell>
        </row>
        <row r="1624">
          <cell r="C1624">
            <v>108292</v>
          </cell>
          <cell r="D1624" t="str">
            <v>'LMP LANTA AHO ESP E14 9W CJ1 CALIDA 8000</v>
          </cell>
          <cell r="E1624">
            <v>1938</v>
          </cell>
          <cell r="F1624">
            <v>1</v>
          </cell>
        </row>
        <row r="1625">
          <cell r="C1625">
            <v>321581</v>
          </cell>
          <cell r="D1625" t="str">
            <v>'TOP GIRLS SOBRES Y CARTAS CON PEGATINAS 5 UNDS.SET</v>
          </cell>
          <cell r="E1625">
            <v>9718</v>
          </cell>
          <cell r="F1625">
            <v>3</v>
          </cell>
        </row>
        <row r="1626">
          <cell r="C1626">
            <v>321618</v>
          </cell>
          <cell r="D1626" t="str">
            <v>'MARCAPAGINAS DETALLE BAUTIZOS</v>
          </cell>
          <cell r="E1626">
            <v>1644</v>
          </cell>
          <cell r="F1626">
            <v>1</v>
          </cell>
        </row>
        <row r="1627">
          <cell r="C1627">
            <v>320433</v>
          </cell>
          <cell r="D1627" t="str">
            <v>'EXPOSITOR VACIO PARA REF. 320432 LAMPARAS BASIC</v>
          </cell>
          <cell r="E1627">
            <v>5</v>
          </cell>
          <cell r="F1627">
            <v>1</v>
          </cell>
        </row>
        <row r="1628">
          <cell r="C1628">
            <v>327195</v>
          </cell>
          <cell r="D1628" t="str">
            <v>'CALIENTACAMAS SOLAC 150 x 140 cm CT8624</v>
          </cell>
          <cell r="E1628">
            <v>3</v>
          </cell>
          <cell r="F1628">
            <v>1</v>
          </cell>
        </row>
        <row r="1629">
          <cell r="C1629">
            <v>232031</v>
          </cell>
          <cell r="D1629" t="str">
            <v>'FILM POLIETILENO LAMINA 50 MICRAS 1500 MM</v>
          </cell>
          <cell r="E1629">
            <v>66</v>
          </cell>
          <cell r="F1629">
            <v>6</v>
          </cell>
        </row>
        <row r="1630">
          <cell r="C1630">
            <v>328885</v>
          </cell>
          <cell r="D1630" t="str">
            <v>'CARPETA CARTON A4 4AR 25 AZUL CELESTE PACK 2 UDS</v>
          </cell>
          <cell r="E1630">
            <v>485</v>
          </cell>
          <cell r="F1630">
            <v>3</v>
          </cell>
        </row>
        <row r="1631">
          <cell r="C1631" t="str">
            <v>EXPING</v>
          </cell>
          <cell r="D1631" t="str">
            <v>'EXPOSITOR INGRAF (AGEND/CALEND) VACIO PARA MONTAR</v>
          </cell>
          <cell r="E1631">
            <v>14</v>
          </cell>
          <cell r="F1631">
            <v>14</v>
          </cell>
        </row>
        <row r="1632">
          <cell r="C1632">
            <v>324722</v>
          </cell>
          <cell r="D1632" t="str">
            <v>'ETIQUETAS COLGANTES SCRAPBOOK GRANDES 4 UDS.</v>
          </cell>
          <cell r="E1632">
            <v>2514</v>
          </cell>
          <cell r="F1632">
            <v>1</v>
          </cell>
        </row>
        <row r="1633">
          <cell r="C1633">
            <v>315302</v>
          </cell>
          <cell r="D1633" t="str">
            <v>'HEIDI ESTUCHE PINTURAS 68 PZAS.</v>
          </cell>
          <cell r="E1633">
            <v>18</v>
          </cell>
          <cell r="F1633">
            <v>1</v>
          </cell>
        </row>
        <row r="1634">
          <cell r="C1634">
            <v>322714</v>
          </cell>
          <cell r="D1634" t="str">
            <v>'BASE PARA REPOSTERIA 30 CM 6 MOLDES CUPCAKE</v>
          </cell>
          <cell r="E1634">
            <v>35</v>
          </cell>
          <cell r="F1634">
            <v>1</v>
          </cell>
        </row>
        <row r="1635">
          <cell r="C1635">
            <v>323471</v>
          </cell>
          <cell r="D1635" t="str">
            <v>'GAFAS LECTURA UMAY PACK 3 UNIDADES SURTIDAS</v>
          </cell>
          <cell r="E1635">
            <v>3543</v>
          </cell>
          <cell r="F1635">
            <v>3</v>
          </cell>
        </row>
        <row r="1636">
          <cell r="C1636">
            <v>260076</v>
          </cell>
          <cell r="D1636" t="str">
            <v>'MALETIN EJECUTIVO PVC NEGRO 2 FUELLES BOLSA FRONT</v>
          </cell>
          <cell r="E1636">
            <v>9</v>
          </cell>
          <cell r="F1636">
            <v>1</v>
          </cell>
        </row>
        <row r="1637">
          <cell r="C1637">
            <v>330242</v>
          </cell>
          <cell r="D1637" t="str">
            <v>'PORTATODO TAKE AWAY BOLSILLO C GOMA</v>
          </cell>
          <cell r="E1637">
            <v>5988</v>
          </cell>
          <cell r="F1637">
            <v>2</v>
          </cell>
        </row>
        <row r="1638">
          <cell r="C1638">
            <v>330307</v>
          </cell>
          <cell r="D1638" t="str">
            <v>'EXP CEGASA LUZ DE EMERGENCIA 81 UNIDADES</v>
          </cell>
          <cell r="E1638">
            <v>12</v>
          </cell>
          <cell r="F1638">
            <v>3</v>
          </cell>
        </row>
        <row r="1639">
          <cell r="C1639">
            <v>330080</v>
          </cell>
          <cell r="D1639" t="str">
            <v>'LAPICEROS NEON-PASTEL 24 COLORES</v>
          </cell>
          <cell r="E1639">
            <v>9012</v>
          </cell>
          <cell r="F1639">
            <v>3</v>
          </cell>
        </row>
        <row r="1640">
          <cell r="C1640">
            <v>327947</v>
          </cell>
          <cell r="D1640" t="str">
            <v>'MI PRIMERA COMUNION BOLSA PAPEL NINA</v>
          </cell>
          <cell r="E1640">
            <v>72</v>
          </cell>
          <cell r="F1640">
            <v>1</v>
          </cell>
        </row>
        <row r="1641">
          <cell r="C1641">
            <v>380416</v>
          </cell>
          <cell r="D1641" t="str">
            <v>'ESTUCHE BURDEOS TERMO BOLI PLUMA</v>
          </cell>
          <cell r="E1641">
            <v>950</v>
          </cell>
          <cell r="F1641">
            <v>1</v>
          </cell>
        </row>
        <row r="1642">
          <cell r="C1642">
            <v>325094</v>
          </cell>
          <cell r="D1642" t="str">
            <v>'PP BISMARK CARPETA GOMAS Y SOLAPAS A4 TRANSPA</v>
          </cell>
          <cell r="E1642">
            <v>72</v>
          </cell>
          <cell r="F1642">
            <v>1</v>
          </cell>
        </row>
        <row r="1643">
          <cell r="C1643">
            <v>327523</v>
          </cell>
          <cell r="D1643" t="str">
            <v>'CARPETA A4 PP LOMO REDONDO 4A 25MM NEON VIOLETA</v>
          </cell>
          <cell r="E1643">
            <v>975</v>
          </cell>
          <cell r="F1643">
            <v>4</v>
          </cell>
        </row>
        <row r="1644">
          <cell r="C1644">
            <v>320199</v>
          </cell>
          <cell r="D1644" t="str">
            <v>'GRAPADORA OFFICE CLUB N 10 AZUL 20 H</v>
          </cell>
          <cell r="E1644">
            <v>286</v>
          </cell>
          <cell r="F1644">
            <v>1</v>
          </cell>
        </row>
        <row r="1645">
          <cell r="C1645">
            <v>313829</v>
          </cell>
          <cell r="D1645" t="str">
            <v>'ROTULADOR PERM. F.0,6 MM BISMARK AZUL</v>
          </cell>
          <cell r="E1645">
            <v>3280</v>
          </cell>
          <cell r="F1645">
            <v>2</v>
          </cell>
        </row>
        <row r="1646">
          <cell r="C1646">
            <v>320949</v>
          </cell>
          <cell r="D1646" t="str">
            <v>'MASILLA BAKAR MEDIO SOLVENTE CEREZO TUBO 120Gr</v>
          </cell>
          <cell r="E1646">
            <v>175</v>
          </cell>
          <cell r="F1646">
            <v>1</v>
          </cell>
        </row>
        <row r="1647">
          <cell r="C1647">
            <v>104381</v>
          </cell>
          <cell r="D1647" t="str">
            <v>'CARGADOR CEGASA COMPACT 2HR6 2100 mAh</v>
          </cell>
          <cell r="E1647">
            <v>1956</v>
          </cell>
          <cell r="F1647">
            <v>7</v>
          </cell>
        </row>
        <row r="1648">
          <cell r="C1648">
            <v>316214</v>
          </cell>
          <cell r="D1648" t="str">
            <v>'DIETARIO VERDE APE</v>
          </cell>
          <cell r="E1648">
            <v>1196</v>
          </cell>
          <cell r="F1648">
            <v>1</v>
          </cell>
        </row>
        <row r="1649">
          <cell r="C1649">
            <v>380325</v>
          </cell>
          <cell r="D1649" t="str">
            <v>'BOLIGRAFO MB MB-BPA PLAST. AZUL</v>
          </cell>
          <cell r="E1649">
            <v>24450</v>
          </cell>
          <cell r="F1649">
            <v>1</v>
          </cell>
        </row>
        <row r="1650">
          <cell r="C1650">
            <v>380290</v>
          </cell>
          <cell r="D1650" t="str">
            <v>'PORTAMINAS MB MB-PMPN AROS METAL NEGRO</v>
          </cell>
          <cell r="E1650">
            <v>988</v>
          </cell>
          <cell r="F1650">
            <v>1</v>
          </cell>
        </row>
        <row r="1651">
          <cell r="C1651">
            <v>317115</v>
          </cell>
          <cell r="D1651" t="str">
            <v>'BOLSA PAPEL NAVIDAD ELEGANT GDE.</v>
          </cell>
          <cell r="E1651">
            <v>1848</v>
          </cell>
          <cell r="F1651">
            <v>1</v>
          </cell>
        </row>
        <row r="1652">
          <cell r="C1652">
            <v>380412</v>
          </cell>
          <cell r="D1652" t="str">
            <v>'ESTUCHE BURDEOS TERMO BOL ENCEND. PQNO.</v>
          </cell>
          <cell r="E1652">
            <v>2080</v>
          </cell>
          <cell r="F1652">
            <v>1</v>
          </cell>
        </row>
        <row r="1653">
          <cell r="C1653">
            <v>328724</v>
          </cell>
          <cell r="D1653" t="str">
            <v>'BOLSA KRAFT NAVIDAD MENSAJES 26x8x24 cm</v>
          </cell>
          <cell r="E1653">
            <v>1705</v>
          </cell>
          <cell r="F1653">
            <v>2</v>
          </cell>
        </row>
        <row r="1654">
          <cell r="C1654">
            <v>326601</v>
          </cell>
          <cell r="D1654" t="str">
            <v>'BOLIGRAFO BIC CRISTAL UP BLISTER 8UDS SURTIDO</v>
          </cell>
          <cell r="E1654">
            <v>340</v>
          </cell>
          <cell r="F1654">
            <v>1</v>
          </cell>
        </row>
        <row r="1655">
          <cell r="C1655">
            <v>280010</v>
          </cell>
          <cell r="D1655" t="str">
            <v>'GENERADOR INVERTER GOODYEAR GY1200I 1100W 220V 54c</v>
          </cell>
          <cell r="E1655">
            <v>1</v>
          </cell>
          <cell r="F1655">
            <v>1</v>
          </cell>
        </row>
        <row r="1656">
          <cell r="C1656">
            <v>309689</v>
          </cell>
          <cell r="D1656" t="str">
            <v>'BOLIGRAFO APOLO NEW AZUL</v>
          </cell>
          <cell r="E1656">
            <v>9865</v>
          </cell>
          <cell r="F1656">
            <v>1</v>
          </cell>
        </row>
        <row r="1657">
          <cell r="C1657">
            <v>312265</v>
          </cell>
          <cell r="D1657" t="str">
            <v>'PRINCESAS TARJETA FELICIT.</v>
          </cell>
          <cell r="E1657">
            <v>540</v>
          </cell>
          <cell r="F1657">
            <v>1</v>
          </cell>
        </row>
        <row r="1658">
          <cell r="C1658">
            <v>319922</v>
          </cell>
          <cell r="D1658" t="str">
            <v>'LMP JUPITER BASIC ECO STAND. CLASICA 28W E27 BL</v>
          </cell>
          <cell r="E1658">
            <v>1349</v>
          </cell>
          <cell r="F1658">
            <v>1</v>
          </cell>
        </row>
        <row r="1659">
          <cell r="C1659">
            <v>324742</v>
          </cell>
          <cell r="D1659" t="str">
            <v>'NECESER RIGIDO C ASA POLIPIEL SHIAWASE</v>
          </cell>
          <cell r="E1659">
            <v>64</v>
          </cell>
          <cell r="F1659">
            <v>1</v>
          </cell>
        </row>
        <row r="1660">
          <cell r="C1660">
            <v>329664</v>
          </cell>
          <cell r="D1660" t="str">
            <v>'GAFAS LECTURA UMAY UNISEX COLOR BLOCK 3 00</v>
          </cell>
          <cell r="E1660">
            <v>119</v>
          </cell>
          <cell r="F1660">
            <v>2</v>
          </cell>
        </row>
        <row r="1661">
          <cell r="C1661">
            <v>326863</v>
          </cell>
          <cell r="D1661" t="str">
            <v>'DOWNLIGHT CEGASA LED SUPERFICIE CUA BLAN 18W 4000K</v>
          </cell>
          <cell r="E1661">
            <v>211</v>
          </cell>
          <cell r="F1661">
            <v>1</v>
          </cell>
        </row>
        <row r="1662">
          <cell r="C1662">
            <v>326207</v>
          </cell>
          <cell r="D1662" t="str">
            <v>'CARTULINA AZUL FLUOR A4. 5 H.</v>
          </cell>
          <cell r="E1662">
            <v>2362</v>
          </cell>
          <cell r="F1662">
            <v>1</v>
          </cell>
        </row>
        <row r="1663">
          <cell r="C1663">
            <v>330598</v>
          </cell>
          <cell r="D1663" t="str">
            <v>'ROTULADORES DOTS DOBLE PUNTA CAJA 5 COLORES</v>
          </cell>
          <cell r="E1663">
            <v>9036</v>
          </cell>
          <cell r="F1663">
            <v>2</v>
          </cell>
        </row>
        <row r="1664">
          <cell r="C1664">
            <v>790181</v>
          </cell>
          <cell r="D1664" t="str">
            <v>'LMP OS HALOGENA BIPIN 14W 2000H 12V G4 BL1</v>
          </cell>
          <cell r="E1664">
            <v>110</v>
          </cell>
          <cell r="F1664">
            <v>2</v>
          </cell>
        </row>
        <row r="1665">
          <cell r="C1665">
            <v>325309</v>
          </cell>
          <cell r="D1665" t="str">
            <v>'EXPOSITOR 120 ETIQUETAS COLGANTES MENSAJE 6 5 CM</v>
          </cell>
          <cell r="E1665">
            <v>182</v>
          </cell>
          <cell r="F1665">
            <v>1</v>
          </cell>
        </row>
        <row r="1666">
          <cell r="C1666">
            <v>326194</v>
          </cell>
          <cell r="D1666" t="str">
            <v>'LIBRETA LAMELA C 3 30 HOJAS 06003</v>
          </cell>
          <cell r="E1666">
            <v>1910</v>
          </cell>
          <cell r="F1666">
            <v>1</v>
          </cell>
        </row>
        <row r="1667">
          <cell r="C1667">
            <v>330607</v>
          </cell>
          <cell r="D1667" t="str">
            <v>'PEGATINAS ABECEDARIO PACK 6 HOJAS</v>
          </cell>
          <cell r="E1667">
            <v>10500</v>
          </cell>
          <cell r="F1667">
            <v>1</v>
          </cell>
        </row>
        <row r="1668">
          <cell r="C1668">
            <v>323107</v>
          </cell>
          <cell r="D1668" t="str">
            <v>'SET TIJERAS INTERCAMBIABLES Y PERFORADOR FORMAS</v>
          </cell>
          <cell r="E1668">
            <v>823</v>
          </cell>
          <cell r="F1668">
            <v>1</v>
          </cell>
        </row>
        <row r="1669">
          <cell r="C1669">
            <v>327817</v>
          </cell>
          <cell r="D1669" t="str">
            <v>'MARCADOR BIC VELLEDA 1741 BL 4</v>
          </cell>
          <cell r="E1669">
            <v>1375</v>
          </cell>
          <cell r="F1669">
            <v>2</v>
          </cell>
        </row>
        <row r="1670">
          <cell r="C1670">
            <v>321023</v>
          </cell>
          <cell r="D1670" t="str">
            <v>'CARPETA PROJECTO LOMO 30MM AZUL</v>
          </cell>
          <cell r="E1670">
            <v>12</v>
          </cell>
          <cell r="F1670">
            <v>1</v>
          </cell>
        </row>
        <row r="1671">
          <cell r="C1671">
            <v>318983</v>
          </cell>
          <cell r="D1671" t="str">
            <v>'POWER GIRLS Z PEGATINAS FASHION</v>
          </cell>
          <cell r="E1671">
            <v>21984</v>
          </cell>
          <cell r="F1671">
            <v>2</v>
          </cell>
        </row>
        <row r="1672">
          <cell r="C1672">
            <v>40306</v>
          </cell>
          <cell r="D1672" t="str">
            <v>'PILA ALCALINA JUPITER LR6. BLISTER 4 UDS.</v>
          </cell>
          <cell r="E1672">
            <v>211158</v>
          </cell>
          <cell r="F1672">
            <v>38</v>
          </cell>
        </row>
        <row r="1673">
          <cell r="C1673">
            <v>328198</v>
          </cell>
          <cell r="D1673" t="str">
            <v>'BASE MULTIPLE CEGASA 6 TOMAS 1 4 M CABLE</v>
          </cell>
          <cell r="E1673">
            <v>1217</v>
          </cell>
          <cell r="F1673">
            <v>2</v>
          </cell>
        </row>
        <row r="1674">
          <cell r="C1674">
            <v>352544</v>
          </cell>
          <cell r="D1674" t="str">
            <v>'AGENDA ATENAS D/P 17x24 AZUL 2022</v>
          </cell>
          <cell r="E1674">
            <v>270</v>
          </cell>
          <cell r="F1674">
            <v>1</v>
          </cell>
        </row>
        <row r="1675">
          <cell r="C1675">
            <v>325546</v>
          </cell>
          <cell r="D1675" t="str">
            <v>'LMP CEGASA LED STANDARD 17W E27 1600 LM FRIA CAJA</v>
          </cell>
          <cell r="E1675">
            <v>6105</v>
          </cell>
          <cell r="F1675">
            <v>6</v>
          </cell>
        </row>
        <row r="1676">
          <cell r="C1676">
            <v>319200</v>
          </cell>
          <cell r="D1676" t="str">
            <v>'OFFICE CLUB ARCHIVADOR AZ CARTON F (PARA MONTAR)</v>
          </cell>
          <cell r="E1676">
            <v>25300</v>
          </cell>
          <cell r="F1676">
            <v>25</v>
          </cell>
        </row>
        <row r="1677">
          <cell r="C1677">
            <v>326629</v>
          </cell>
          <cell r="D1677" t="str">
            <v>'PP PASTEL CARPETA 4 ANILLAS 40MM A4</v>
          </cell>
          <cell r="E1677">
            <v>5363</v>
          </cell>
          <cell r="F1677">
            <v>14</v>
          </cell>
        </row>
        <row r="1678">
          <cell r="C1678">
            <v>327973</v>
          </cell>
          <cell r="D1678" t="str">
            <v>'BISMARK TIJERAS OFICINA 250 MM / BLISTER</v>
          </cell>
          <cell r="E1678">
            <v>4838</v>
          </cell>
          <cell r="F1678">
            <v>4</v>
          </cell>
        </row>
        <row r="1679">
          <cell r="C1679">
            <v>319166</v>
          </cell>
          <cell r="D1679" t="str">
            <v>'PP CARPETA FUELLE NEW PAPER A4 VERDE</v>
          </cell>
          <cell r="E1679">
            <v>333</v>
          </cell>
          <cell r="F1679">
            <v>2</v>
          </cell>
        </row>
        <row r="1680">
          <cell r="C1680">
            <v>329122</v>
          </cell>
          <cell r="D1680" t="str">
            <v>'ROTULADOR PERMANENTE PLATA PUNTA REDONDA</v>
          </cell>
          <cell r="E1680">
            <v>6349</v>
          </cell>
          <cell r="F1680">
            <v>3</v>
          </cell>
        </row>
        <row r="1681">
          <cell r="C1681">
            <v>40300</v>
          </cell>
          <cell r="D1681" t="str">
            <v>'PILA JUPITER ALC. LR6. BLISTER 2 UDS. 318992</v>
          </cell>
          <cell r="E1681">
            <v>54836</v>
          </cell>
          <cell r="F1681">
            <v>11</v>
          </cell>
        </row>
        <row r="1682">
          <cell r="C1682">
            <v>320924</v>
          </cell>
          <cell r="D1682" t="str">
            <v>'GUANTE INDUSTRIAL DPL GRANDEUR 70 NEGRO 9 9,5</v>
          </cell>
          <cell r="E1682">
            <v>1730</v>
          </cell>
          <cell r="F1682">
            <v>3</v>
          </cell>
        </row>
        <row r="1683">
          <cell r="C1683">
            <v>328489</v>
          </cell>
          <cell r="D1683" t="str">
            <v>'LMP CEGASA LED STANDARD 10W E27 840 LM FRIA CAJA</v>
          </cell>
          <cell r="E1683">
            <v>2690</v>
          </cell>
          <cell r="F1683">
            <v>2</v>
          </cell>
        </row>
        <row r="1684">
          <cell r="C1684">
            <v>324899</v>
          </cell>
          <cell r="D1684" t="str">
            <v>'LMP CEGASA LED G95 9.5W 806 LM E27 BL1 CAL 2700K</v>
          </cell>
          <cell r="E1684">
            <v>917</v>
          </cell>
          <cell r="F1684">
            <v>7</v>
          </cell>
        </row>
        <row r="1685">
          <cell r="C1685">
            <v>328313</v>
          </cell>
          <cell r="D1685" t="str">
            <v>'CINTA MAGNETICA ADHESIVA 15 mm x 1 m</v>
          </cell>
          <cell r="E1685">
            <v>991</v>
          </cell>
          <cell r="F1685">
            <v>1</v>
          </cell>
        </row>
        <row r="1686">
          <cell r="C1686">
            <v>104154</v>
          </cell>
          <cell r="D1686" t="str">
            <v>'LINTERNA CEGASA PRO TUBULAR 7LED</v>
          </cell>
          <cell r="E1686">
            <v>1187</v>
          </cell>
          <cell r="F1686">
            <v>5</v>
          </cell>
        </row>
        <row r="1687">
          <cell r="C1687">
            <v>350778</v>
          </cell>
          <cell r="D1687" t="str">
            <v>'CARPETA MEDIT 4 ANILLAS 40 D mm SOFT</v>
          </cell>
          <cell r="E1687">
            <v>768</v>
          </cell>
          <cell r="F1687">
            <v>8</v>
          </cell>
        </row>
        <row r="1688">
          <cell r="C1688">
            <v>40305</v>
          </cell>
          <cell r="D1688" t="str">
            <v>'PILA JUPITER ALC. LR03 BLISTER 2 UDS. 318993</v>
          </cell>
          <cell r="E1688">
            <v>55710</v>
          </cell>
          <cell r="F1688">
            <v>11</v>
          </cell>
        </row>
        <row r="1689">
          <cell r="C1689">
            <v>329574</v>
          </cell>
          <cell r="D1689" t="str">
            <v>'BOLIGRAFO BORRABLE BISMARK 3 1 COLORES</v>
          </cell>
          <cell r="E1689">
            <v>5664</v>
          </cell>
          <cell r="F1689">
            <v>1</v>
          </cell>
        </row>
        <row r="1690">
          <cell r="C1690">
            <v>511720</v>
          </cell>
          <cell r="D1690" t="str">
            <v>'PP FUNDA TRANSP.A4 5 SEPARADORES COL.SURT.</v>
          </cell>
          <cell r="E1690">
            <v>1776</v>
          </cell>
          <cell r="F1690">
            <v>1</v>
          </cell>
        </row>
        <row r="1691">
          <cell r="C1691">
            <v>328988</v>
          </cell>
          <cell r="D1691" t="str">
            <v>'LMP CEGASA LED GU10 6W 640 lm 5000K BL1 REG</v>
          </cell>
          <cell r="E1691">
            <v>2928</v>
          </cell>
          <cell r="F1691">
            <v>4</v>
          </cell>
        </row>
        <row r="1692">
          <cell r="C1692">
            <v>329520</v>
          </cell>
          <cell r="D1692" t="str">
            <v>'BEAUTIFUL LIFE CARPEBLOCK A4 100 HOJAS, SOBRE, SEP</v>
          </cell>
          <cell r="E1692">
            <v>3541</v>
          </cell>
          <cell r="F1692">
            <v>23</v>
          </cell>
        </row>
        <row r="1693">
          <cell r="C1693">
            <v>316097</v>
          </cell>
          <cell r="D1693" t="str">
            <v>'MINI GRAPADORA ORCA BISMARK</v>
          </cell>
          <cell r="E1693">
            <v>2077</v>
          </cell>
          <cell r="F1693">
            <v>2</v>
          </cell>
        </row>
        <row r="1694">
          <cell r="C1694">
            <v>330116</v>
          </cell>
          <cell r="D1694" t="str">
            <v>'BLOC DE DIBUJO +6 LAPICEROS DE COLOR DOBLE P</v>
          </cell>
          <cell r="E1694">
            <v>4776</v>
          </cell>
          <cell r="F1694">
            <v>5</v>
          </cell>
        </row>
        <row r="1695">
          <cell r="C1695">
            <v>759153</v>
          </cell>
          <cell r="D1695" t="str">
            <v>'LMP OS LEDSSTICK60 7W 827 230VFR E27 10X1ICEOSRAM</v>
          </cell>
          <cell r="E1695">
            <v>20</v>
          </cell>
          <cell r="F1695">
            <v>1</v>
          </cell>
        </row>
        <row r="1696">
          <cell r="C1696">
            <v>352440</v>
          </cell>
          <cell r="D1696" t="str">
            <v>'AGENDAS MEDITERRANEO 2022</v>
          </cell>
          <cell r="E1696">
            <v>320</v>
          </cell>
          <cell r="F1696">
            <v>2</v>
          </cell>
        </row>
        <row r="1697">
          <cell r="C1697">
            <v>330051</v>
          </cell>
          <cell r="D1697" t="str">
            <v>'SET DIARIO Y ROTULADORES COLORES KISS ME</v>
          </cell>
          <cell r="E1697">
            <v>942</v>
          </cell>
          <cell r="F1697">
            <v>2</v>
          </cell>
        </row>
        <row r="1698">
          <cell r="C1698">
            <v>330195</v>
          </cell>
          <cell r="D1698" t="str">
            <v>'BOLIGRAFO GRIP MINI GEL 0.7MM BLISTER 4 COLORES</v>
          </cell>
          <cell r="E1698">
            <v>17556</v>
          </cell>
          <cell r="F1698">
            <v>7</v>
          </cell>
        </row>
        <row r="1699">
          <cell r="C1699">
            <v>325232</v>
          </cell>
          <cell r="D1699" t="str">
            <v>'PORTATODO 4 CREMALLERAS BICOLOR C ASA</v>
          </cell>
          <cell r="E1699">
            <v>4</v>
          </cell>
          <cell r="F1699">
            <v>2</v>
          </cell>
        </row>
        <row r="1700">
          <cell r="C1700">
            <v>318468</v>
          </cell>
          <cell r="D1700" t="str">
            <v>'PP SOBRE BROCHE A4 OFFICE CLUB AZUL</v>
          </cell>
          <cell r="E1700">
            <v>24950</v>
          </cell>
          <cell r="F1700">
            <v>6</v>
          </cell>
        </row>
        <row r="1701">
          <cell r="C1701">
            <v>322</v>
          </cell>
          <cell r="D1701" t="str">
            <v>'PILA CEGASA SUPER ALC. 2LR20 RETRACTIL 2 UDS.</v>
          </cell>
          <cell r="E1701">
            <v>8640</v>
          </cell>
          <cell r="F1701">
            <v>9</v>
          </cell>
        </row>
        <row r="1702">
          <cell r="C1702">
            <v>325586</v>
          </cell>
          <cell r="D1702" t="str">
            <v>'LMP CEGASA LED FIL STD MATE 360 6 5W 600 LM 2700K</v>
          </cell>
          <cell r="E1702">
            <v>2010</v>
          </cell>
          <cell r="F1702">
            <v>5</v>
          </cell>
        </row>
        <row r="1703">
          <cell r="C1703">
            <v>324788</v>
          </cell>
          <cell r="D1703" t="str">
            <v>'GOLDEN RECAMBIO A5 100H 90 GRM</v>
          </cell>
          <cell r="E1703">
            <v>1251</v>
          </cell>
          <cell r="F1703">
            <v>1</v>
          </cell>
        </row>
        <row r="1704">
          <cell r="C1704">
            <v>326108</v>
          </cell>
          <cell r="D1704" t="str">
            <v>'BLOCK DE DIBUJO CITIES 28 HOJAS 80 GRS.</v>
          </cell>
          <cell r="E1704">
            <v>2136</v>
          </cell>
          <cell r="F1704">
            <v>1</v>
          </cell>
        </row>
        <row r="1705">
          <cell r="C1705">
            <v>731775</v>
          </cell>
          <cell r="D1705" t="str">
            <v>'LMP OS LED STAR PAR16 80 non-dim 120 6,9W/840</v>
          </cell>
          <cell r="E1705">
            <v>382</v>
          </cell>
          <cell r="F1705">
            <v>2</v>
          </cell>
        </row>
        <row r="1706">
          <cell r="C1706">
            <v>318202</v>
          </cell>
          <cell r="D1706" t="str">
            <v>'GRAPADORA BISMARL METALICA PQNA.PO 202</v>
          </cell>
          <cell r="E1706">
            <v>336</v>
          </cell>
          <cell r="F1706">
            <v>2</v>
          </cell>
        </row>
        <row r="1707">
          <cell r="C1707">
            <v>323800</v>
          </cell>
          <cell r="D1707" t="str">
            <v>'GOLDEN BASIC LIBRETA GRAPADA A4.50 H. CUAD</v>
          </cell>
          <cell r="E1707">
            <v>26030</v>
          </cell>
          <cell r="F1707">
            <v>11</v>
          </cell>
        </row>
        <row r="1708">
          <cell r="C1708">
            <v>520145</v>
          </cell>
          <cell r="D1708" t="str">
            <v>'PP CARPETA FUNDAS 30 HJ.A4 307 X 240 X 17(NEGR)</v>
          </cell>
          <cell r="E1708">
            <v>600</v>
          </cell>
          <cell r="F1708">
            <v>2</v>
          </cell>
        </row>
        <row r="1709">
          <cell r="C1709">
            <v>328186</v>
          </cell>
          <cell r="D1709" t="str">
            <v>'CEPILLOS DIENTES ADULTOS SET 4 UDS 4 TAPAS</v>
          </cell>
          <cell r="E1709">
            <v>204</v>
          </cell>
          <cell r="F1709">
            <v>1</v>
          </cell>
        </row>
        <row r="1710">
          <cell r="C1710">
            <v>260120</v>
          </cell>
          <cell r="D1710" t="str">
            <v>'CALCU. C ADAPTADOR LP 16E</v>
          </cell>
          <cell r="E1710">
            <v>169</v>
          </cell>
          <cell r="F1710">
            <v>1</v>
          </cell>
        </row>
        <row r="1711">
          <cell r="C1711">
            <v>329612</v>
          </cell>
          <cell r="D1711" t="str">
            <v>'PACK 12 LAPICEROS BISMARK HB</v>
          </cell>
          <cell r="E1711">
            <v>13164</v>
          </cell>
          <cell r="F1711">
            <v>5</v>
          </cell>
        </row>
        <row r="1712">
          <cell r="C1712">
            <v>321326</v>
          </cell>
          <cell r="D1712" t="str">
            <v>'GOLDEN PLUS CUADERNO T.P. F 80H. 80 GRS.PAUT.</v>
          </cell>
          <cell r="E1712">
            <v>1500</v>
          </cell>
          <cell r="F1712">
            <v>3</v>
          </cell>
        </row>
        <row r="1713">
          <cell r="C1713">
            <v>319775</v>
          </cell>
          <cell r="D1713" t="str">
            <v>'FOAM MANUALIDADES 20X30 CM COL SURT.</v>
          </cell>
          <cell r="E1713">
            <v>63796</v>
          </cell>
          <cell r="F1713">
            <v>9</v>
          </cell>
        </row>
        <row r="1714">
          <cell r="C1714">
            <v>319902</v>
          </cell>
          <cell r="D1714" t="str">
            <v>'CAJA GUARDALLAVES METALICO 54 LLAVES</v>
          </cell>
          <cell r="E1714">
            <v>61</v>
          </cell>
          <cell r="F1714">
            <v>1</v>
          </cell>
        </row>
        <row r="1715">
          <cell r="C1715">
            <v>328878</v>
          </cell>
          <cell r="D1715" t="str">
            <v>'BOLIGRAFO CLIP METAL PUNTA FIBRA NYLON - EXPOSITOR</v>
          </cell>
          <cell r="E1715">
            <v>5248</v>
          </cell>
          <cell r="F1715">
            <v>1</v>
          </cell>
        </row>
        <row r="1716">
          <cell r="C1716">
            <v>317378</v>
          </cell>
          <cell r="D1716" t="str">
            <v>'REVISTERO REJILLA CROMADO</v>
          </cell>
          <cell r="E1716">
            <v>831</v>
          </cell>
          <cell r="F1716">
            <v>9</v>
          </cell>
        </row>
        <row r="1717">
          <cell r="C1717">
            <v>327511</v>
          </cell>
          <cell r="D1717" t="str">
            <v>'CERAS DURAS ANIMALES 6 COLORES</v>
          </cell>
          <cell r="E1717">
            <v>4088</v>
          </cell>
          <cell r="F1717">
            <v>4</v>
          </cell>
        </row>
        <row r="1718">
          <cell r="C1718">
            <v>321318</v>
          </cell>
          <cell r="D1718" t="str">
            <v>'BOLIGRAFO NEGRO BISMARK</v>
          </cell>
          <cell r="E1718">
            <v>34998</v>
          </cell>
          <cell r="F1718">
            <v>1</v>
          </cell>
        </row>
        <row r="1719">
          <cell r="C1719">
            <v>70630</v>
          </cell>
          <cell r="D1719" t="str">
            <v>'PILAS SORLI DISCAU ALCALINA LR03 BL8</v>
          </cell>
          <cell r="E1719">
            <v>5820</v>
          </cell>
          <cell r="F1719">
            <v>3</v>
          </cell>
        </row>
        <row r="1720">
          <cell r="C1720">
            <v>330456</v>
          </cell>
          <cell r="D1720" t="str">
            <v>'ROTULADORES LAVABLES DOBLE PUNTA 24 COLORES</v>
          </cell>
          <cell r="E1720">
            <v>8400</v>
          </cell>
          <cell r="F1720">
            <v>8</v>
          </cell>
        </row>
        <row r="1721">
          <cell r="C1721">
            <v>327323</v>
          </cell>
          <cell r="D1721" t="str">
            <v>'LMP CEGASA LED R7S 118mm 9 5W 1521 LM BL1 CAL 27</v>
          </cell>
          <cell r="E1721">
            <v>1710</v>
          </cell>
          <cell r="F1721">
            <v>2</v>
          </cell>
        </row>
        <row r="1722">
          <cell r="C1722">
            <v>328480</v>
          </cell>
          <cell r="D1722" t="str">
            <v>'GOLDEN CUADERNO T.P. A4 160 H.90 GRS 4 SEP. CUAD</v>
          </cell>
          <cell r="E1722">
            <v>7686</v>
          </cell>
          <cell r="F1722">
            <v>10</v>
          </cell>
        </row>
        <row r="1723">
          <cell r="C1723">
            <v>711949</v>
          </cell>
          <cell r="D1723" t="str">
            <v>'LMP OS LED ESFERICA 5,7W=40 CALIDA MATE E27 15000H</v>
          </cell>
          <cell r="E1723">
            <v>84</v>
          </cell>
          <cell r="F1723">
            <v>1</v>
          </cell>
        </row>
        <row r="1724">
          <cell r="C1724">
            <v>330096</v>
          </cell>
          <cell r="D1724" t="str">
            <v>'PINTURA AL OLEO 45 ML NEGRA</v>
          </cell>
          <cell r="E1724">
            <v>4800</v>
          </cell>
          <cell r="F1724">
            <v>1</v>
          </cell>
        </row>
        <row r="1725">
          <cell r="C1725">
            <v>317402</v>
          </cell>
          <cell r="D1725" t="str">
            <v>'ROTULADOR PERMANENTE JUMBO M 501</v>
          </cell>
          <cell r="E1725">
            <v>6461</v>
          </cell>
          <cell r="F1725">
            <v>4</v>
          </cell>
        </row>
        <row r="1726">
          <cell r="C1726">
            <v>325551</v>
          </cell>
          <cell r="D1726" t="str">
            <v>'LMP CEGASA LED VELA 6W E14 470 LM CALIDA CAJA</v>
          </cell>
          <cell r="E1726">
            <v>1603</v>
          </cell>
          <cell r="F1726">
            <v>2</v>
          </cell>
        </row>
        <row r="1727">
          <cell r="C1727">
            <v>325607</v>
          </cell>
          <cell r="D1727" t="str">
            <v>'PORTA CLIPS BISMARK BASIC</v>
          </cell>
          <cell r="E1727">
            <v>4743</v>
          </cell>
          <cell r="F1727">
            <v>2</v>
          </cell>
        </row>
        <row r="1728">
          <cell r="C1728">
            <v>531594</v>
          </cell>
          <cell r="D1728" t="str">
            <v>'PP DOSSIER C/CLIP VERDE A4 310x225</v>
          </cell>
          <cell r="E1728">
            <v>1644</v>
          </cell>
          <cell r="F1728">
            <v>2</v>
          </cell>
        </row>
        <row r="1729">
          <cell r="C1729">
            <v>330676</v>
          </cell>
          <cell r="D1729" t="str">
            <v>'ETIQUETAS ADHESIVAS BLANCAS 35x5MM 5 HOJAS</v>
          </cell>
          <cell r="E1729">
            <v>9792</v>
          </cell>
          <cell r="F1729">
            <v>1</v>
          </cell>
        </row>
        <row r="1730">
          <cell r="C1730">
            <v>325155</v>
          </cell>
          <cell r="D1730" t="str">
            <v>'GAFAS LECTURA UMAY SENORA GLITTERGLAMOUR</v>
          </cell>
          <cell r="E1730">
            <v>180</v>
          </cell>
          <cell r="F1730">
            <v>1</v>
          </cell>
        </row>
        <row r="1731">
          <cell r="C1731">
            <v>350751</v>
          </cell>
          <cell r="D1731" t="str">
            <v>'CUADERNO MEDIT A4. 120 H .MICROP SOFT.SURTDO</v>
          </cell>
          <cell r="E1731">
            <v>852</v>
          </cell>
          <cell r="F1731">
            <v>2</v>
          </cell>
        </row>
        <row r="1732">
          <cell r="C1732">
            <v>329806</v>
          </cell>
          <cell r="D1732" t="str">
            <v>'SET 2 COCAS 10 CM/ 8 CM PASTEL-METALIZADAS</v>
          </cell>
          <cell r="E1732">
            <v>2192</v>
          </cell>
          <cell r="F1732">
            <v>4</v>
          </cell>
        </row>
        <row r="1733">
          <cell r="C1733">
            <v>737081</v>
          </cell>
          <cell r="D1733" t="str">
            <v>'LMP OS LED STAR CL P GL FR 40 non-dim 4W/840 E14</v>
          </cell>
          <cell r="E1733">
            <v>372</v>
          </cell>
          <cell r="F1733">
            <v>1</v>
          </cell>
        </row>
        <row r="1734">
          <cell r="C1734">
            <v>324824</v>
          </cell>
          <cell r="D1734" t="str">
            <v>'TARJETA INVITACION CUMPLEANOS 6 UND CON SOBRE</v>
          </cell>
          <cell r="E1734">
            <v>9024</v>
          </cell>
          <cell r="F1734">
            <v>3</v>
          </cell>
        </row>
        <row r="1735">
          <cell r="C1735">
            <v>329497</v>
          </cell>
          <cell r="D1735" t="str">
            <v>'NOTAS PLANNER ADHESIVAS RECORDATORIOS SURTIDOS</v>
          </cell>
          <cell r="E1735">
            <v>48</v>
          </cell>
          <cell r="F1735">
            <v>1</v>
          </cell>
        </row>
        <row r="1736">
          <cell r="C1736">
            <v>324860</v>
          </cell>
          <cell r="D1736" t="str">
            <v>'BOLSA PAPEL NAVIDAD COLOR JUMBO</v>
          </cell>
          <cell r="E1736">
            <v>12</v>
          </cell>
          <cell r="F1736">
            <v>1</v>
          </cell>
        </row>
        <row r="1737">
          <cell r="C1737">
            <v>318430</v>
          </cell>
          <cell r="D1737" t="str">
            <v>'DOSSIER FASTENER PP VERDE</v>
          </cell>
          <cell r="E1737">
            <v>1450</v>
          </cell>
          <cell r="F1737">
            <v>2</v>
          </cell>
        </row>
        <row r="1738">
          <cell r="C1738">
            <v>313818</v>
          </cell>
          <cell r="D1738" t="str">
            <v>'ROTULADOR PERMANENTE BISMARK S NEGRO 4 mm.</v>
          </cell>
          <cell r="E1738">
            <v>2</v>
          </cell>
          <cell r="F1738">
            <v>1</v>
          </cell>
        </row>
        <row r="1739">
          <cell r="C1739">
            <v>325497</v>
          </cell>
          <cell r="D1739" t="str">
            <v>'LAZOS YUTE CON CUERDA DECORACION 6 UNDS</v>
          </cell>
          <cell r="E1739">
            <v>2496</v>
          </cell>
          <cell r="F1739">
            <v>1</v>
          </cell>
        </row>
        <row r="1740">
          <cell r="C1740">
            <v>330364</v>
          </cell>
          <cell r="D1740" t="str">
            <v>'BATIDORA AMASADORA SOLAC Remixes BA5502</v>
          </cell>
          <cell r="E1740">
            <v>33</v>
          </cell>
          <cell r="F1740">
            <v>1</v>
          </cell>
        </row>
        <row r="1741">
          <cell r="C1741">
            <v>734561</v>
          </cell>
          <cell r="D1741" t="str">
            <v>'LMP OS LED SUPERSTAR CL BA FIL 40 dim 4 5W 827 E</v>
          </cell>
          <cell r="E1741">
            <v>150</v>
          </cell>
          <cell r="F1741">
            <v>1</v>
          </cell>
        </row>
        <row r="1742">
          <cell r="C1742">
            <v>104353</v>
          </cell>
          <cell r="D1742" t="str">
            <v>'LMP CEGASA BIPIN 40W 12V BL1</v>
          </cell>
          <cell r="E1742">
            <v>1134</v>
          </cell>
          <cell r="F1742">
            <v>1</v>
          </cell>
        </row>
        <row r="1743">
          <cell r="C1743">
            <v>330279</v>
          </cell>
          <cell r="D1743" t="str">
            <v>'MI PRIMERA COMUNION ESPEJO NINA</v>
          </cell>
          <cell r="E1743">
            <v>24</v>
          </cell>
          <cell r="F1743">
            <v>1</v>
          </cell>
        </row>
        <row r="1744">
          <cell r="C1744">
            <v>533460</v>
          </cell>
          <cell r="D1744" t="str">
            <v>'PP CARPETA 2 ANILLAS 25 mm.D A4 COL.SURT.</v>
          </cell>
          <cell r="E1744">
            <v>1610</v>
          </cell>
          <cell r="F1744">
            <v>3</v>
          </cell>
        </row>
        <row r="1745">
          <cell r="C1745">
            <v>319201</v>
          </cell>
          <cell r="D1745" t="str">
            <v>'ARCHIVADOR A Z OFFICE CLUB CARTON A4</v>
          </cell>
          <cell r="E1745">
            <v>23229</v>
          </cell>
          <cell r="F1745">
            <v>18</v>
          </cell>
        </row>
        <row r="1746">
          <cell r="C1746">
            <v>727736</v>
          </cell>
          <cell r="D1746" t="str">
            <v>'LMP OS Cabinet LED Slim 50cm two light</v>
          </cell>
          <cell r="E1746">
            <v>3</v>
          </cell>
          <cell r="F1746">
            <v>1</v>
          </cell>
        </row>
        <row r="1747">
          <cell r="C1747">
            <v>318199</v>
          </cell>
          <cell r="D1747" t="str">
            <v>'SUBCARPETA FOLIO NARANJA 220 GRS ACK 25 UNDS</v>
          </cell>
          <cell r="E1747">
            <v>2300</v>
          </cell>
          <cell r="F1747">
            <v>6</v>
          </cell>
        </row>
        <row r="1748">
          <cell r="C1748">
            <v>325147</v>
          </cell>
          <cell r="D1748" t="str">
            <v>'SET 24 IMANES SURTIDOS RELOJES EN DISPLAY</v>
          </cell>
          <cell r="E1748">
            <v>124</v>
          </cell>
          <cell r="F1748">
            <v>1</v>
          </cell>
        </row>
        <row r="1749">
          <cell r="C1749">
            <v>327146</v>
          </cell>
          <cell r="D1749" t="str">
            <v>'GOLDEN LIBRETA GRAPADA A4.80 H.70 GRM HOR.NEGRO</v>
          </cell>
          <cell r="E1749">
            <v>2780</v>
          </cell>
          <cell r="F1749">
            <v>2</v>
          </cell>
        </row>
        <row r="1750">
          <cell r="C1750">
            <v>105247</v>
          </cell>
          <cell r="D1750" t="str">
            <v>'LMP FLUOR. PH MASTER TLD SUPER 80 58W 865</v>
          </cell>
          <cell r="E1750">
            <v>23049</v>
          </cell>
          <cell r="F1750">
            <v>17</v>
          </cell>
        </row>
        <row r="1751">
          <cell r="C1751">
            <v>325255</v>
          </cell>
          <cell r="D1751" t="str">
            <v>'BOLIGRAFO BISMARK GEO BLISTER 2 UDS</v>
          </cell>
          <cell r="E1751">
            <v>24678</v>
          </cell>
          <cell r="F1751">
            <v>7</v>
          </cell>
        </row>
        <row r="1752">
          <cell r="C1752">
            <v>326665</v>
          </cell>
          <cell r="D1752" t="str">
            <v>'GAFAS LECTURA UMAY LADY 4 00</v>
          </cell>
          <cell r="E1752">
            <v>1212</v>
          </cell>
          <cell r="F1752">
            <v>1</v>
          </cell>
        </row>
        <row r="1753">
          <cell r="C1753">
            <v>721420</v>
          </cell>
          <cell r="D1753" t="str">
            <v>'EXPOSITOR OS CUBO CARTON</v>
          </cell>
          <cell r="E1753">
            <v>29</v>
          </cell>
          <cell r="F1753">
            <v>1</v>
          </cell>
        </row>
        <row r="1754">
          <cell r="C1754">
            <v>725662</v>
          </cell>
          <cell r="D1754" t="str">
            <v>'LMP OS 6W 84</v>
          </cell>
          <cell r="E1754">
            <v>50</v>
          </cell>
          <cell r="F1754">
            <v>1</v>
          </cell>
        </row>
        <row r="1755">
          <cell r="C1755">
            <v>106017</v>
          </cell>
          <cell r="D1755" t="str">
            <v>'CC8980 SOLAC CALENTADOR CERAMIC PORTATIL</v>
          </cell>
          <cell r="E1755">
            <v>3</v>
          </cell>
          <cell r="F1755">
            <v>1</v>
          </cell>
        </row>
        <row r="1756">
          <cell r="C1756">
            <v>325634</v>
          </cell>
          <cell r="D1756" t="str">
            <v>'DOWNLIGHT CEGASA REDONDO PLATA 12W 800LM 4000K</v>
          </cell>
          <cell r="E1756">
            <v>165</v>
          </cell>
          <cell r="F1756">
            <v>1</v>
          </cell>
        </row>
        <row r="1757">
          <cell r="C1757">
            <v>739500</v>
          </cell>
          <cell r="D1757" t="str">
            <v>'LMP OS ENDURA FLOOD SENSOR 20W 830 DG</v>
          </cell>
          <cell r="E1757">
            <v>16</v>
          </cell>
          <cell r="F1757">
            <v>1</v>
          </cell>
        </row>
        <row r="1758">
          <cell r="C1758">
            <v>733526</v>
          </cell>
          <cell r="D1758" t="str">
            <v>'LMP OS LED SUPERSTAR PAR16 80 dim 120 8 3W 927</v>
          </cell>
          <cell r="E1758">
            <v>20</v>
          </cell>
          <cell r="F1758">
            <v>1</v>
          </cell>
        </row>
        <row r="1759">
          <cell r="C1759">
            <v>300658</v>
          </cell>
          <cell r="D1759" t="str">
            <v>'CLIPS NIQUELADOS 28 mm.</v>
          </cell>
          <cell r="E1759">
            <v>180096</v>
          </cell>
          <cell r="F1759">
            <v>18</v>
          </cell>
        </row>
        <row r="1760">
          <cell r="C1760">
            <v>318744</v>
          </cell>
          <cell r="D1760" t="str">
            <v>'GAFAS LECTURA PIEL SERPIENTE</v>
          </cell>
          <cell r="E1760">
            <v>280</v>
          </cell>
          <cell r="F1760">
            <v>1</v>
          </cell>
        </row>
        <row r="1761">
          <cell r="C1761">
            <v>260040</v>
          </cell>
          <cell r="D1761" t="str">
            <v>'CONTADOR BILLETES PORTATIL</v>
          </cell>
          <cell r="E1761">
            <v>36</v>
          </cell>
          <cell r="F1761">
            <v>1</v>
          </cell>
        </row>
        <row r="1762">
          <cell r="C1762">
            <v>109518</v>
          </cell>
          <cell r="D1762" t="str">
            <v>'LAMPARA PH Rastaban recessed nickel 1x20W 4000K</v>
          </cell>
          <cell r="E1762">
            <v>1</v>
          </cell>
          <cell r="F1762">
            <v>1</v>
          </cell>
        </row>
        <row r="1763">
          <cell r="C1763">
            <v>108086</v>
          </cell>
          <cell r="D1763" t="str">
            <v>'LMP CEGASA AHO BASIC 8W E14 BL1 3T 3U FR</v>
          </cell>
          <cell r="E1763">
            <v>432</v>
          </cell>
          <cell r="F1763">
            <v>1</v>
          </cell>
        </row>
        <row r="1764">
          <cell r="C1764">
            <v>792048</v>
          </cell>
          <cell r="D1764" t="str">
            <v>'LMP OS PARATHOM CL A FR 75 non dim 10W 840 E27 1</v>
          </cell>
          <cell r="E1764">
            <v>50</v>
          </cell>
          <cell r="F1764">
            <v>1</v>
          </cell>
        </row>
        <row r="1765">
          <cell r="C1765">
            <v>380036</v>
          </cell>
          <cell r="D1765" t="str">
            <v>'BOLIGRAFO LARK METALIZADO NEGRO LAPS</v>
          </cell>
          <cell r="E1765">
            <v>14000</v>
          </cell>
          <cell r="F1765">
            <v>1</v>
          </cell>
        </row>
        <row r="1766">
          <cell r="C1766">
            <v>322142</v>
          </cell>
          <cell r="D1766" t="str">
            <v>'GUANTES CEGASA LATEX MULTIUSOS DESECH. MD C10</v>
          </cell>
          <cell r="E1766">
            <v>697</v>
          </cell>
          <cell r="F1766">
            <v>1</v>
          </cell>
        </row>
        <row r="1767">
          <cell r="C1767">
            <v>380077</v>
          </cell>
          <cell r="D1767" t="str">
            <v>'BOLIGRAFO PERSEUS PRR ROJO</v>
          </cell>
          <cell r="E1767">
            <v>4000</v>
          </cell>
          <cell r="F1767">
            <v>2</v>
          </cell>
        </row>
        <row r="1768">
          <cell r="C1768">
            <v>101196</v>
          </cell>
          <cell r="D1768" t="str">
            <v>'GUANTES CEGASA NITRILO GRIS NYLON T9 GRANEL</v>
          </cell>
          <cell r="E1768">
            <v>2130</v>
          </cell>
          <cell r="F1768">
            <v>1</v>
          </cell>
        </row>
        <row r="1769">
          <cell r="C1769">
            <v>317942</v>
          </cell>
          <cell r="D1769" t="str">
            <v>'CARPETA KANGURO A4.4 ANILLAS.40 MM.</v>
          </cell>
          <cell r="E1769">
            <v>1706</v>
          </cell>
          <cell r="F1769">
            <v>6</v>
          </cell>
        </row>
        <row r="1770">
          <cell r="C1770">
            <v>788529</v>
          </cell>
          <cell r="D1770" t="str">
            <v>'LMP OS LED ESTANDAR 5W 40 FRIA MATE E27 15000 h</v>
          </cell>
          <cell r="E1770">
            <v>42</v>
          </cell>
          <cell r="F1770">
            <v>1</v>
          </cell>
        </row>
        <row r="1771">
          <cell r="C1771">
            <v>100196</v>
          </cell>
          <cell r="D1771" t="str">
            <v>'MASAJEADOR SHIATSU MASSAGER ME7705</v>
          </cell>
          <cell r="E1771">
            <v>4</v>
          </cell>
          <cell r="F1771">
            <v>1</v>
          </cell>
        </row>
        <row r="1772">
          <cell r="C1772">
            <v>328372</v>
          </cell>
          <cell r="D1772" t="str">
            <v>'FONDUE TAURUS FF2 100W 2L</v>
          </cell>
          <cell r="E1772">
            <v>2</v>
          </cell>
          <cell r="F1772">
            <v>1</v>
          </cell>
        </row>
        <row r="1773">
          <cell r="C1773">
            <v>328271</v>
          </cell>
          <cell r="D1773" t="str">
            <v>'PORTATODO COOL BOLSILLO EXTERIOR</v>
          </cell>
          <cell r="E1773">
            <v>12</v>
          </cell>
          <cell r="F1773">
            <v>1</v>
          </cell>
        </row>
        <row r="1774">
          <cell r="C1774">
            <v>107555</v>
          </cell>
          <cell r="D1774" t="str">
            <v>'CAJA EXP CEGASA 5 3 VACIA 2MODULOS</v>
          </cell>
          <cell r="E1774">
            <v>55</v>
          </cell>
          <cell r="F1774">
            <v>3</v>
          </cell>
        </row>
        <row r="1775">
          <cell r="C1775">
            <v>327609</v>
          </cell>
          <cell r="D1775" t="str">
            <v>'CARTERA PORTADOCUMENTOS TRAVEL</v>
          </cell>
          <cell r="E1775">
            <v>1962</v>
          </cell>
          <cell r="F1775">
            <v>2</v>
          </cell>
        </row>
        <row r="1776">
          <cell r="C1776">
            <v>745655</v>
          </cell>
          <cell r="D1776" t="str">
            <v>'LMP OS LED SUPERSTAR CL A GL FR 100 dim 12W/827d</v>
          </cell>
          <cell r="E1776">
            <v>40</v>
          </cell>
          <cell r="F1776">
            <v>1</v>
          </cell>
        </row>
        <row r="1777">
          <cell r="C1777">
            <v>328384</v>
          </cell>
          <cell r="D1777" t="str">
            <v>'MARCADOR FLUORESCENTE BLACK PUNTA VENTANA AMARILLO</v>
          </cell>
          <cell r="E1777">
            <v>3318</v>
          </cell>
          <cell r="F1777">
            <v>2</v>
          </cell>
        </row>
        <row r="1778">
          <cell r="C1778">
            <v>317577</v>
          </cell>
          <cell r="D1778" t="str">
            <v>'PP SOBRE C CIERRE COL SURT 17.5 X13 CM</v>
          </cell>
          <cell r="E1778">
            <v>6600</v>
          </cell>
          <cell r="F1778">
            <v>3</v>
          </cell>
        </row>
        <row r="1779">
          <cell r="C1779">
            <v>327023</v>
          </cell>
          <cell r="D1779" t="str">
            <v>'GANCHO ECI</v>
          </cell>
          <cell r="E1779">
            <v>80</v>
          </cell>
          <cell r="F1779">
            <v>1</v>
          </cell>
        </row>
        <row r="1780">
          <cell r="C1780">
            <v>784474</v>
          </cell>
          <cell r="D1780" t="str">
            <v>'LMP OS Planon Smart Frameless Square WIFI TW R</v>
          </cell>
          <cell r="E1780">
            <v>1</v>
          </cell>
          <cell r="F1780">
            <v>1</v>
          </cell>
        </row>
        <row r="1781">
          <cell r="C1781">
            <v>329138</v>
          </cell>
          <cell r="D1781" t="str">
            <v>'BOLIGRAFO TINTA INVISIBLE DINOS</v>
          </cell>
          <cell r="E1781">
            <v>14</v>
          </cell>
          <cell r="F1781">
            <v>2</v>
          </cell>
        </row>
        <row r="1782">
          <cell r="C1782">
            <v>786887</v>
          </cell>
          <cell r="D1782" t="str">
            <v>'LMP OS BAJO CONSUMO TUBOS 23W 827 E27</v>
          </cell>
          <cell r="E1782">
            <v>20</v>
          </cell>
          <cell r="F1782">
            <v>1</v>
          </cell>
        </row>
        <row r="1783">
          <cell r="C1783">
            <v>314193</v>
          </cell>
          <cell r="D1783" t="str">
            <v>'ARCHIVADOR A Z PLASTICO Fo LOMO 75 AMARILLO</v>
          </cell>
          <cell r="E1783">
            <v>401</v>
          </cell>
          <cell r="F1783">
            <v>3</v>
          </cell>
        </row>
        <row r="1784">
          <cell r="C1784">
            <v>320596</v>
          </cell>
          <cell r="D1784" t="str">
            <v>'GOMAS ELASTICAS OFFICE CAJA 1 KG N 40</v>
          </cell>
          <cell r="E1784">
            <v>149</v>
          </cell>
          <cell r="F1784">
            <v>1</v>
          </cell>
        </row>
        <row r="1785">
          <cell r="C1785">
            <v>330166</v>
          </cell>
          <cell r="D1785" t="str">
            <v>'ALBUM FOTOS Y RECUERDOS DE VIAJES 3D 25X20 20 H</v>
          </cell>
          <cell r="E1785">
            <v>1940</v>
          </cell>
          <cell r="F1785">
            <v>2</v>
          </cell>
        </row>
        <row r="1786">
          <cell r="C1786">
            <v>329642</v>
          </cell>
          <cell r="D1786" t="str">
            <v>'MAKE UP STICKY NOTES SET 4 UDS</v>
          </cell>
          <cell r="E1786">
            <v>3600</v>
          </cell>
          <cell r="F1786">
            <v>2</v>
          </cell>
        </row>
        <row r="1787">
          <cell r="C1787">
            <v>329911</v>
          </cell>
          <cell r="D1787" t="str">
            <v>'CAZUELA ALUMINIO FORJADO 24 cm TAURUS BEST MOMENTS</v>
          </cell>
          <cell r="E1787">
            <v>2</v>
          </cell>
          <cell r="F1787">
            <v>1</v>
          </cell>
        </row>
        <row r="1788">
          <cell r="C1788">
            <v>350714</v>
          </cell>
          <cell r="D1788" t="str">
            <v>'RECAMBIO GOLDEN A5 100 H. 90 GRMS. LISO</v>
          </cell>
          <cell r="E1788">
            <v>489</v>
          </cell>
          <cell r="F1788">
            <v>1</v>
          </cell>
        </row>
        <row r="1789">
          <cell r="C1789">
            <v>717715</v>
          </cell>
          <cell r="D1789" t="str">
            <v>'LMP OS LED VALUE PAR16 50 non-dim 36 4 3W/8650</v>
          </cell>
          <cell r="E1789">
            <v>10</v>
          </cell>
          <cell r="F1789">
            <v>1</v>
          </cell>
        </row>
        <row r="1790">
          <cell r="C1790">
            <v>520181</v>
          </cell>
          <cell r="D1790" t="str">
            <v>'PP CARPETA FUNDAS 60 HJ.A4 307 X 240 X 35(ROJO)</v>
          </cell>
          <cell r="E1790">
            <v>68</v>
          </cell>
          <cell r="F1790">
            <v>1</v>
          </cell>
        </row>
        <row r="1791">
          <cell r="C1791">
            <v>326464</v>
          </cell>
          <cell r="D1791" t="str">
            <v>'SARTEN DE ALUMINIO FUNDIDO TAURUS ROCK STONE 28</v>
          </cell>
          <cell r="E1791">
            <v>1</v>
          </cell>
          <cell r="F1791">
            <v>1</v>
          </cell>
        </row>
        <row r="1792">
          <cell r="C1792">
            <v>350366</v>
          </cell>
          <cell r="D1792" t="str">
            <v>'CUADERNOS CARTONE F HORIZ100H 51029</v>
          </cell>
          <cell r="E1792">
            <v>35</v>
          </cell>
          <cell r="F1792">
            <v>1</v>
          </cell>
        </row>
        <row r="1793">
          <cell r="C1793">
            <v>318737</v>
          </cell>
          <cell r="D1793" t="str">
            <v>'CAJA CAUDALES C BANDEJA Y CIERRE GDE.AZUL</v>
          </cell>
          <cell r="E1793">
            <v>235</v>
          </cell>
          <cell r="F1793">
            <v>1</v>
          </cell>
        </row>
        <row r="1794">
          <cell r="C1794">
            <v>380399</v>
          </cell>
          <cell r="D1794" t="str">
            <v>'BOLIGRAFO NIQUELADO DORADO ARO METAL</v>
          </cell>
          <cell r="E1794">
            <v>43</v>
          </cell>
          <cell r="F1794">
            <v>1</v>
          </cell>
        </row>
        <row r="1795">
          <cell r="C1795">
            <v>304412</v>
          </cell>
          <cell r="D1795" t="str">
            <v>'ROTULADOR PUNTA ROLLER ROJO</v>
          </cell>
          <cell r="E1795">
            <v>8820</v>
          </cell>
          <cell r="F1795">
            <v>2</v>
          </cell>
        </row>
        <row r="1796">
          <cell r="C1796">
            <v>315126</v>
          </cell>
          <cell r="D1796" t="str">
            <v>'WINNIE THE POOH HUCHA METAL GRANDE</v>
          </cell>
          <cell r="E1796">
            <v>54</v>
          </cell>
          <cell r="F1796">
            <v>1</v>
          </cell>
        </row>
        <row r="1797">
          <cell r="C1797">
            <v>300788</v>
          </cell>
          <cell r="D1797" t="str">
            <v>'ESTUCHE 1 O 2 PZAS. TERCIOPELO TURQUESA/NEGRO</v>
          </cell>
          <cell r="E1797">
            <v>38</v>
          </cell>
          <cell r="F1797">
            <v>1</v>
          </cell>
        </row>
        <row r="1798">
          <cell r="C1798">
            <v>320917</v>
          </cell>
          <cell r="D1798" t="str">
            <v>'PP OFFICE CLUB CARPETA 50 F. CSOBRE AZUL</v>
          </cell>
          <cell r="E1798">
            <v>78</v>
          </cell>
          <cell r="F1798">
            <v>1</v>
          </cell>
        </row>
        <row r="1799">
          <cell r="C1799">
            <v>326842</v>
          </cell>
          <cell r="D1799" t="str">
            <v>'PANEL CEGASA LED 60W 5400LM 6500K 60 120</v>
          </cell>
          <cell r="E1799">
            <v>13</v>
          </cell>
          <cell r="F1799">
            <v>1</v>
          </cell>
        </row>
        <row r="1800">
          <cell r="C1800">
            <v>326275</v>
          </cell>
          <cell r="D1800" t="str">
            <v>'BISMARK BOLIGRAFO B-600 AGUJA 0 7mm NEGRO CJ 12</v>
          </cell>
          <cell r="E1800">
            <v>3072</v>
          </cell>
          <cell r="F1800">
            <v>1</v>
          </cell>
        </row>
        <row r="1801">
          <cell r="C1801">
            <v>321948</v>
          </cell>
          <cell r="D1801" t="str">
            <v>'BOLSA KRAFT LAMINADO LUXE MY BABY PEQUENA</v>
          </cell>
          <cell r="E1801">
            <v>2046</v>
          </cell>
          <cell r="F1801">
            <v>1</v>
          </cell>
        </row>
        <row r="1802">
          <cell r="C1802">
            <v>324233</v>
          </cell>
          <cell r="D1802" t="str">
            <v>'LETRA MADERA SCRAPBOOK H</v>
          </cell>
          <cell r="E1802">
            <v>1308</v>
          </cell>
          <cell r="F1802">
            <v>1</v>
          </cell>
        </row>
        <row r="1803">
          <cell r="C1803">
            <v>721267</v>
          </cell>
          <cell r="D1803" t="str">
            <v>'LMP OS PANAN DISC SINGLE WT</v>
          </cell>
          <cell r="E1803">
            <v>8</v>
          </cell>
          <cell r="F1803">
            <v>2</v>
          </cell>
        </row>
        <row r="1804">
          <cell r="C1804">
            <v>324023</v>
          </cell>
          <cell r="D1804" t="str">
            <v>'OFFICE CLUB PP CARPETA FUELLE 13 B FUME</v>
          </cell>
          <cell r="E1804">
            <v>360</v>
          </cell>
          <cell r="F1804">
            <v>1</v>
          </cell>
        </row>
        <row r="1805">
          <cell r="C1805">
            <v>328502</v>
          </cell>
          <cell r="D1805" t="str">
            <v>'CARPETA GOMAS Y SOLAPAS WATER REP AZUL OSCURO</v>
          </cell>
          <cell r="E1805">
            <v>876</v>
          </cell>
          <cell r="F1805">
            <v>1</v>
          </cell>
        </row>
        <row r="1806">
          <cell r="C1806">
            <v>326855</v>
          </cell>
          <cell r="D1806" t="str">
            <v>'DOWNLIGHT EXT CEGASA LED CUA BLAN 20W 1920LM 4000</v>
          </cell>
          <cell r="E1806">
            <v>48</v>
          </cell>
          <cell r="F1806">
            <v>1</v>
          </cell>
        </row>
        <row r="1807">
          <cell r="C1807">
            <v>352560</v>
          </cell>
          <cell r="D1807" t="str">
            <v>'AGENDA LONDRES D P 15x21 TURQUESA 2022</v>
          </cell>
          <cell r="E1807">
            <v>107</v>
          </cell>
          <cell r="F1807">
            <v>1</v>
          </cell>
        </row>
        <row r="1808">
          <cell r="C1808">
            <v>352434</v>
          </cell>
          <cell r="D1808" t="str">
            <v>'vBLOC BUFFET INGRAF CAT 2022 ( 10200 )</v>
          </cell>
          <cell r="E1808">
            <v>19</v>
          </cell>
          <cell r="F1808">
            <v>1</v>
          </cell>
        </row>
        <row r="1809">
          <cell r="C1809">
            <v>325537</v>
          </cell>
          <cell r="D1809" t="str">
            <v>'LMP CEGASA LED DIC 6W GU10 420 LM CALIDA CAJA</v>
          </cell>
          <cell r="E1809">
            <v>1471</v>
          </cell>
          <cell r="F1809">
            <v>3</v>
          </cell>
        </row>
        <row r="1810">
          <cell r="C1810">
            <v>319163</v>
          </cell>
          <cell r="D1810" t="str">
            <v>'PP CARPETA FUELLE NEW PAPER A4 AZUL</v>
          </cell>
          <cell r="E1810">
            <v>174</v>
          </cell>
          <cell r="F1810">
            <v>1</v>
          </cell>
        </row>
        <row r="1811">
          <cell r="C1811">
            <v>320753</v>
          </cell>
          <cell r="D1811" t="str">
            <v>'PAPELERA PLASTICO CERRADA AZUL 9 L</v>
          </cell>
          <cell r="E1811">
            <v>1104</v>
          </cell>
          <cell r="F1811">
            <v>4</v>
          </cell>
        </row>
        <row r="1812">
          <cell r="C1812">
            <v>326510</v>
          </cell>
          <cell r="D1812" t="str">
            <v>'SET 2 ROTULADORES PERMANENTES METALIZADOS 2 PUNTAS</v>
          </cell>
          <cell r="E1812">
            <v>2986</v>
          </cell>
          <cell r="F1812">
            <v>3</v>
          </cell>
        </row>
        <row r="1813">
          <cell r="C1813">
            <v>323414</v>
          </cell>
          <cell r="D1813" t="str">
            <v>'CARPETA CLASIFICADORA ACORDEON CARTON F</v>
          </cell>
          <cell r="E1813">
            <v>332</v>
          </cell>
          <cell r="F1813">
            <v>1</v>
          </cell>
        </row>
        <row r="1814">
          <cell r="C1814">
            <v>328052</v>
          </cell>
          <cell r="D1814" t="str">
            <v>'SET 7 PINCELES 2 BROCHAS ESPUMA</v>
          </cell>
          <cell r="E1814">
            <v>4536</v>
          </cell>
          <cell r="F1814">
            <v>5</v>
          </cell>
        </row>
        <row r="1815">
          <cell r="C1815">
            <v>321312</v>
          </cell>
          <cell r="D1815" t="str">
            <v>'GUANTES JUPITER BEIFA POLIESTER NITRILO T10</v>
          </cell>
          <cell r="E1815">
            <v>32206</v>
          </cell>
          <cell r="F1815">
            <v>11</v>
          </cell>
        </row>
        <row r="1816">
          <cell r="C1816">
            <v>329149</v>
          </cell>
          <cell r="D1816" t="str">
            <v>'BOLIGRAFO GEL 1.0MM ORO/PLATA/NEGRO/AZUL SET</v>
          </cell>
          <cell r="E1816">
            <v>9876</v>
          </cell>
          <cell r="F1816">
            <v>4</v>
          </cell>
        </row>
        <row r="1817">
          <cell r="C1817">
            <v>324802</v>
          </cell>
          <cell r="D1817" t="str">
            <v>'GOLDEN BLOCK A5 90 GRM 48 HOJAS LISO</v>
          </cell>
          <cell r="E1817">
            <v>2671</v>
          </cell>
          <cell r="F1817">
            <v>3</v>
          </cell>
        </row>
        <row r="1818">
          <cell r="C1818">
            <v>326126</v>
          </cell>
          <cell r="D1818" t="str">
            <v>'LMP CEGASA LED ESF 5.6W E14 470LM BL1 2700K 160 RG</v>
          </cell>
          <cell r="E1818">
            <v>1662</v>
          </cell>
          <cell r="F1818">
            <v>2</v>
          </cell>
        </row>
        <row r="1819">
          <cell r="C1819">
            <v>326627</v>
          </cell>
          <cell r="D1819" t="str">
            <v>'PP PASTEL CARPETA 20 FUNDAS A4</v>
          </cell>
          <cell r="E1819">
            <v>7106</v>
          </cell>
          <cell r="F1819">
            <v>5</v>
          </cell>
        </row>
        <row r="1820">
          <cell r="C1820">
            <v>317940</v>
          </cell>
          <cell r="D1820" t="str">
            <v>'PORTACARPETAS PVC CON CLIP</v>
          </cell>
          <cell r="E1820">
            <v>8374</v>
          </cell>
          <cell r="F1820">
            <v>8</v>
          </cell>
        </row>
        <row r="1821">
          <cell r="C1821">
            <v>318045</v>
          </cell>
          <cell r="D1821" t="str">
            <v>'GOLDEN LIBRETA GRAPADA 4 .50 H.70 GRM</v>
          </cell>
          <cell r="E1821">
            <v>27971</v>
          </cell>
          <cell r="F1821">
            <v>8</v>
          </cell>
        </row>
        <row r="1822">
          <cell r="C1822">
            <v>325899</v>
          </cell>
          <cell r="D1822" t="str">
            <v>'PILA CEGASA ALKALINE LR6 BLISTER 4 UDS</v>
          </cell>
          <cell r="E1822">
            <v>16388</v>
          </cell>
          <cell r="F1822">
            <v>4</v>
          </cell>
        </row>
        <row r="1823">
          <cell r="C1823">
            <v>717773</v>
          </cell>
          <cell r="D1823" t="str">
            <v>'LMP OS TUBO FLUORESCENTE T8 L 18W 865 CJ1</v>
          </cell>
          <cell r="E1823">
            <v>16022</v>
          </cell>
          <cell r="F1823">
            <v>8</v>
          </cell>
        </row>
        <row r="1824">
          <cell r="C1824">
            <v>317078</v>
          </cell>
          <cell r="D1824" t="str">
            <v>'PP FUNDA MULT GRANULADA F CAJA 100F 0 07</v>
          </cell>
          <cell r="E1824">
            <v>18293</v>
          </cell>
          <cell r="F1824">
            <v>46</v>
          </cell>
        </row>
        <row r="1825">
          <cell r="C1825">
            <v>325508</v>
          </cell>
          <cell r="D1825" t="str">
            <v>'SET 4 LAPICEROS FLUOR C/GOMA GRAFITO HB 2B 4B 6B</v>
          </cell>
          <cell r="E1825">
            <v>25608</v>
          </cell>
          <cell r="F1825">
            <v>6</v>
          </cell>
        </row>
        <row r="1826">
          <cell r="C1826">
            <v>325604</v>
          </cell>
          <cell r="D1826" t="str">
            <v>'PORTARROLLOS BISMARK MINI NEW LINE TD1120</v>
          </cell>
          <cell r="E1826">
            <v>4515</v>
          </cell>
          <cell r="F1826">
            <v>6</v>
          </cell>
        </row>
        <row r="1827">
          <cell r="C1827">
            <v>731270</v>
          </cell>
          <cell r="D1827" t="str">
            <v>'LMP OS LED STAR MR16 35 non dim 36 4 6W 827 GU</v>
          </cell>
          <cell r="E1827">
            <v>280</v>
          </cell>
          <cell r="F1827">
            <v>1</v>
          </cell>
        </row>
        <row r="1828">
          <cell r="C1828">
            <v>326661</v>
          </cell>
          <cell r="D1828" t="str">
            <v>'GAFAS LECTURA UMAY LADY 2 00</v>
          </cell>
          <cell r="E1828">
            <v>288</v>
          </cell>
          <cell r="F1828">
            <v>1</v>
          </cell>
        </row>
        <row r="1829">
          <cell r="C1829">
            <v>324810</v>
          </cell>
          <cell r="D1829" t="str">
            <v>'EXP 10 CARPETA OFFICE CLUB FRAME FUELLE C GOMAS CO</v>
          </cell>
          <cell r="E1829">
            <v>298</v>
          </cell>
          <cell r="F1829">
            <v>8</v>
          </cell>
        </row>
        <row r="1830">
          <cell r="C1830">
            <v>329691</v>
          </cell>
          <cell r="D1830" t="str">
            <v>'LMP POWERKING LED ESTANDAR 7W E27 5000K 590LM</v>
          </cell>
          <cell r="E1830">
            <v>7446</v>
          </cell>
          <cell r="F1830">
            <v>9</v>
          </cell>
        </row>
        <row r="1831">
          <cell r="C1831">
            <v>327524</v>
          </cell>
          <cell r="D1831" t="str">
            <v>'CARPETA A4 PP LOMO REDONDO 4A 25MM NEON VERDE AG</v>
          </cell>
          <cell r="E1831">
            <v>1237</v>
          </cell>
          <cell r="F1831">
            <v>6</v>
          </cell>
        </row>
        <row r="1832">
          <cell r="C1832">
            <v>320431</v>
          </cell>
          <cell r="D1832" t="str">
            <v>'RECAMBIO JUPITER CUCHILLA DOBLE HOJA BLISTER 5 UDS</v>
          </cell>
          <cell r="E1832">
            <v>9630</v>
          </cell>
          <cell r="F1832">
            <v>2</v>
          </cell>
        </row>
        <row r="1833">
          <cell r="C1833">
            <v>318579</v>
          </cell>
          <cell r="D1833" t="str">
            <v>'CARTULINA NARANJA 50 X 65 PAQUETE 25 H. 210 GRS.</v>
          </cell>
          <cell r="E1833">
            <v>5275</v>
          </cell>
          <cell r="F1833">
            <v>2</v>
          </cell>
        </row>
        <row r="1834">
          <cell r="C1834">
            <v>350339</v>
          </cell>
          <cell r="D1834" t="str">
            <v>'TALONARIO FACTURAS 72102 DIN A4 P QUI DUPLJ20</v>
          </cell>
          <cell r="E1834">
            <v>15528</v>
          </cell>
          <cell r="F1834">
            <v>5</v>
          </cell>
        </row>
        <row r="1835">
          <cell r="C1835">
            <v>314571</v>
          </cell>
          <cell r="D1835" t="str">
            <v>'ROTULADOR PERMANENTE NEGRO BISMARK</v>
          </cell>
          <cell r="E1835">
            <v>20292</v>
          </cell>
          <cell r="F1835">
            <v>2</v>
          </cell>
        </row>
        <row r="1836">
          <cell r="C1836">
            <v>352425</v>
          </cell>
          <cell r="D1836" t="str">
            <v>'AGENDA ROMA DP 15x21 NEGRO CAT 2022</v>
          </cell>
          <cell r="E1836">
            <v>1</v>
          </cell>
          <cell r="F1836">
            <v>1</v>
          </cell>
        </row>
        <row r="1837">
          <cell r="C1837">
            <v>40288</v>
          </cell>
          <cell r="D1837" t="str">
            <v>'LAMPARA VELA JUPITER 230V 40W E14</v>
          </cell>
          <cell r="E1837">
            <v>35614</v>
          </cell>
          <cell r="F1837">
            <v>8</v>
          </cell>
        </row>
        <row r="1838">
          <cell r="C1838">
            <v>302983</v>
          </cell>
          <cell r="D1838" t="str">
            <v>'GOMAS ELASTICAS 100 GRS. No 50</v>
          </cell>
          <cell r="E1838">
            <v>211</v>
          </cell>
          <cell r="F1838">
            <v>1</v>
          </cell>
        </row>
        <row r="1839">
          <cell r="C1839">
            <v>322882</v>
          </cell>
          <cell r="D1839" t="str">
            <v>'CARPETA 2 ANILLAS A4 25 mm NEGRO</v>
          </cell>
          <cell r="E1839">
            <v>1</v>
          </cell>
          <cell r="F1839">
            <v>1</v>
          </cell>
        </row>
        <row r="1840">
          <cell r="C1840">
            <v>329626</v>
          </cell>
          <cell r="D1840" t="str">
            <v>'MINI AGENDA PASTEL C/BOLIGRAFO SEMANA VISTA 2022</v>
          </cell>
          <cell r="E1840">
            <v>31</v>
          </cell>
          <cell r="F1840">
            <v>2</v>
          </cell>
        </row>
        <row r="1841">
          <cell r="C1841">
            <v>315051</v>
          </cell>
          <cell r="D1841" t="str">
            <v>'PAPELERA GRANDE NEGRA</v>
          </cell>
          <cell r="E1841">
            <v>134</v>
          </cell>
          <cell r="F1841">
            <v>2</v>
          </cell>
        </row>
        <row r="1842">
          <cell r="C1842">
            <v>325956</v>
          </cell>
          <cell r="D1842" t="str">
            <v>'PORTATODO ENROLLABLE C/ 12 PINTURAS Y AFILALAPIZ</v>
          </cell>
          <cell r="E1842">
            <v>2838</v>
          </cell>
          <cell r="F1842">
            <v>5</v>
          </cell>
        </row>
        <row r="1843">
          <cell r="C1843">
            <v>327201</v>
          </cell>
          <cell r="D1843" t="str">
            <v>'SET BISMARK 4 REGLAS TRANSP HQ (30 CM)</v>
          </cell>
          <cell r="E1843">
            <v>8179</v>
          </cell>
          <cell r="F1843">
            <v>3</v>
          </cell>
        </row>
        <row r="1844">
          <cell r="C1844">
            <v>330663</v>
          </cell>
          <cell r="D1844" t="str">
            <v>'SET TECLADO Y RATON BLUETOOTH PASTEL</v>
          </cell>
          <cell r="E1844">
            <v>772</v>
          </cell>
          <cell r="F1844">
            <v>2</v>
          </cell>
        </row>
        <row r="1845">
          <cell r="C1845">
            <v>321830</v>
          </cell>
          <cell r="D1845" t="str">
            <v>'BIC ROTULADOR MARKING 2300 BLISTER AZUL</v>
          </cell>
          <cell r="E1845">
            <v>141</v>
          </cell>
          <cell r="F1845">
            <v>2</v>
          </cell>
        </row>
        <row r="1846">
          <cell r="C1846">
            <v>327951</v>
          </cell>
          <cell r="D1846" t="str">
            <v>'PRIMERA COMUNION ALBUM FOTOS ANILLAS 24x24 CM, 20</v>
          </cell>
          <cell r="E1846">
            <v>50</v>
          </cell>
          <cell r="F1846">
            <v>2</v>
          </cell>
        </row>
        <row r="1847">
          <cell r="C1847">
            <v>324188</v>
          </cell>
          <cell r="D1847" t="str">
            <v>'BISMARK BOLIGRAFO ROLLER QUALITY ROJO</v>
          </cell>
          <cell r="E1847">
            <v>10705</v>
          </cell>
          <cell r="F1847">
            <v>4</v>
          </cell>
        </row>
        <row r="1848">
          <cell r="C1848">
            <v>330614</v>
          </cell>
          <cell r="D1848" t="str">
            <v>'SET 3 LAPICEROS HB+2 BOLIGRAFOS+SACAPUNTAS+GOMA</v>
          </cell>
          <cell r="E1848">
            <v>9456</v>
          </cell>
          <cell r="F1848">
            <v>4</v>
          </cell>
        </row>
        <row r="1849">
          <cell r="C1849">
            <v>330207</v>
          </cell>
          <cell r="D1849" t="str">
            <v>'LIENZO 30 CM DIFERENTES FORMAS</v>
          </cell>
          <cell r="E1849">
            <v>3894</v>
          </cell>
          <cell r="F1849">
            <v>7</v>
          </cell>
        </row>
        <row r="1850">
          <cell r="C1850">
            <v>330694</v>
          </cell>
          <cell r="D1850" t="str">
            <v>'ETIQUETAS ADHESIVAS BLANCAS 32x41MM - 5 HOJAS</v>
          </cell>
          <cell r="E1850">
            <v>9983</v>
          </cell>
          <cell r="F1850">
            <v>1</v>
          </cell>
        </row>
        <row r="1851">
          <cell r="C1851">
            <v>330266</v>
          </cell>
          <cell r="D1851" t="str">
            <v>'ROTULADOR PERMANENTE BLANCO PUNTA REDONDA</v>
          </cell>
          <cell r="E1851">
            <v>7224</v>
          </cell>
          <cell r="F1851">
            <v>2</v>
          </cell>
        </row>
        <row r="1852">
          <cell r="C1852">
            <v>329628</v>
          </cell>
          <cell r="D1852" t="str">
            <v>'BOLIGRAFO GEL TINTA MULTICOLOR PACK 4 UDS</v>
          </cell>
          <cell r="E1852">
            <v>10260</v>
          </cell>
          <cell r="F1852">
            <v>2</v>
          </cell>
        </row>
        <row r="1853">
          <cell r="C1853">
            <v>328733</v>
          </cell>
          <cell r="D1853" t="str">
            <v>'SET ESCOLAR MATERIALES DIVERTIDO</v>
          </cell>
          <cell r="E1853">
            <v>1572</v>
          </cell>
          <cell r="F1853">
            <v>2</v>
          </cell>
        </row>
        <row r="1854">
          <cell r="C1854">
            <v>324787</v>
          </cell>
          <cell r="D1854" t="str">
            <v>'CARPETA BISMARK CARTON A5 C RECAMB 100H VERDE OSC</v>
          </cell>
          <cell r="E1854">
            <v>579</v>
          </cell>
          <cell r="F1854">
            <v>1</v>
          </cell>
        </row>
        <row r="1855">
          <cell r="C1855">
            <v>326773</v>
          </cell>
          <cell r="D1855" t="str">
            <v>'ROTULADOR LUMOCOLOR STAEDTLER 318-2 ROJO PUNTA F</v>
          </cell>
          <cell r="E1855">
            <v>250</v>
          </cell>
          <cell r="F1855">
            <v>1</v>
          </cell>
        </row>
        <row r="1856">
          <cell r="C1856">
            <v>704253</v>
          </cell>
          <cell r="D1856" t="str">
            <v>'LMP OS LED STAR CL A FR 100 non dim 14W 840 E27</v>
          </cell>
          <cell r="E1856">
            <v>654</v>
          </cell>
          <cell r="F1856">
            <v>2</v>
          </cell>
        </row>
        <row r="1857">
          <cell r="C1857">
            <v>326066</v>
          </cell>
          <cell r="D1857" t="str">
            <v>'COLGANTE LED PARA CREMALLERAS</v>
          </cell>
          <cell r="E1857">
            <v>24</v>
          </cell>
          <cell r="F1857">
            <v>1</v>
          </cell>
        </row>
        <row r="1858">
          <cell r="C1858">
            <v>733823</v>
          </cell>
          <cell r="D1858" t="str">
            <v>'LMP OS LED SUPERSTAR CL A FR 100 dim 13W/827 E27</v>
          </cell>
          <cell r="E1858">
            <v>58</v>
          </cell>
          <cell r="F1858">
            <v>1</v>
          </cell>
        </row>
        <row r="1859">
          <cell r="C1859">
            <v>350779</v>
          </cell>
          <cell r="D1859" t="str">
            <v>'ARCHIVADOR AZ MEDITERRANEA</v>
          </cell>
          <cell r="E1859">
            <v>724</v>
          </cell>
          <cell r="F1859">
            <v>6</v>
          </cell>
        </row>
        <row r="1860">
          <cell r="C1860">
            <v>352596</v>
          </cell>
          <cell r="D1860" t="str">
            <v>'AGENDA LONDRES D P 15x21 SURTIDA 2022</v>
          </cell>
          <cell r="E1860">
            <v>92</v>
          </cell>
          <cell r="F1860">
            <v>1</v>
          </cell>
        </row>
        <row r="1861">
          <cell r="C1861">
            <v>325632</v>
          </cell>
          <cell r="D1861" t="str">
            <v>'DOWNLIGHT CEGASA CUADRADO BLANCO 12W 800LM 4000K</v>
          </cell>
          <cell r="E1861">
            <v>253</v>
          </cell>
          <cell r="F1861">
            <v>1</v>
          </cell>
        </row>
        <row r="1862">
          <cell r="C1862">
            <v>350900</v>
          </cell>
          <cell r="D1862" t="str">
            <v>'AGENDA ESCOLAR SCHOOL 4 S V CAS 21 22 TAPA CART</v>
          </cell>
          <cell r="E1862">
            <v>96</v>
          </cell>
          <cell r="F1862">
            <v>1</v>
          </cell>
        </row>
        <row r="1863">
          <cell r="C1863">
            <v>329595</v>
          </cell>
          <cell r="D1863" t="str">
            <v>'LAPICEROS PASTEL ERGONOMICOS PACK 4 UDS</v>
          </cell>
          <cell r="E1863">
            <v>10392</v>
          </cell>
          <cell r="F1863">
            <v>3</v>
          </cell>
        </row>
        <row r="1864">
          <cell r="C1864">
            <v>328147</v>
          </cell>
          <cell r="D1864" t="str">
            <v>'PRIMERA COMUNION MONEDERO NINO</v>
          </cell>
          <cell r="E1864">
            <v>132</v>
          </cell>
          <cell r="F1864">
            <v>2</v>
          </cell>
        </row>
        <row r="1865">
          <cell r="C1865">
            <v>316003</v>
          </cell>
          <cell r="D1865" t="str">
            <v>'CARPETA COLGANTE KRAFT F PROL. PACL 3 UDS</v>
          </cell>
          <cell r="E1865">
            <v>9291</v>
          </cell>
          <cell r="F1865">
            <v>8</v>
          </cell>
        </row>
        <row r="1866">
          <cell r="C1866">
            <v>321051</v>
          </cell>
          <cell r="D1866" t="str">
            <v>'PP CARPETA 20 FUNDAS A4 COL. VERDE.TRANSP.</v>
          </cell>
          <cell r="E1866">
            <v>240</v>
          </cell>
          <cell r="F1866">
            <v>1</v>
          </cell>
        </row>
        <row r="1867">
          <cell r="C1867">
            <v>323661</v>
          </cell>
          <cell r="D1867" t="str">
            <v>'LMP PLC CEGASA 4000 K 26W CAJA</v>
          </cell>
          <cell r="E1867">
            <v>1250</v>
          </cell>
          <cell r="F1867">
            <v>2</v>
          </cell>
        </row>
        <row r="1868">
          <cell r="C1868">
            <v>323662</v>
          </cell>
          <cell r="D1868" t="str">
            <v>'CEPILLO DE DIENTES JUPITER INFANTIL C RELOJ ARENA</v>
          </cell>
          <cell r="E1868">
            <v>56</v>
          </cell>
          <cell r="F1868">
            <v>3</v>
          </cell>
        </row>
        <row r="1869">
          <cell r="C1869">
            <v>325593</v>
          </cell>
          <cell r="D1869" t="str">
            <v>'SET COLOREAR PINTURAS ROTULADORES Y ACUARELAS</v>
          </cell>
          <cell r="E1869">
            <v>19</v>
          </cell>
          <cell r="F1869">
            <v>2</v>
          </cell>
        </row>
        <row r="1870">
          <cell r="C1870">
            <v>350774</v>
          </cell>
          <cell r="D1870" t="str">
            <v>'RECAMBIO MEDIT A4 80 H. 90 GRMS. CUADRICULADO ROND</v>
          </cell>
          <cell r="E1870">
            <v>289</v>
          </cell>
          <cell r="F1870">
            <v>1</v>
          </cell>
        </row>
        <row r="1871">
          <cell r="C1871">
            <v>280027</v>
          </cell>
          <cell r="D1871" t="str">
            <v>'ROTATIVO GOODYEAR PLUS GY 202WL PLANO LED 12-24V</v>
          </cell>
          <cell r="E1871">
            <v>27</v>
          </cell>
          <cell r="F1871">
            <v>1</v>
          </cell>
        </row>
        <row r="1872">
          <cell r="C1872">
            <v>324008</v>
          </cell>
          <cell r="D1872" t="str">
            <v>'OFFICE CLUB CARPETA 4 ANILLAS GDE FUME</v>
          </cell>
          <cell r="E1872">
            <v>460</v>
          </cell>
          <cell r="F1872">
            <v>1</v>
          </cell>
        </row>
        <row r="1873">
          <cell r="C1873">
            <v>520125</v>
          </cell>
          <cell r="D1873" t="str">
            <v>'PP CARPETA FUNDAS 20 HJ.A4 307x240x17 NEGRO</v>
          </cell>
          <cell r="E1873">
            <v>276</v>
          </cell>
          <cell r="F1873">
            <v>1</v>
          </cell>
        </row>
        <row r="1874">
          <cell r="C1874">
            <v>324106</v>
          </cell>
          <cell r="D1874" t="str">
            <v>'ADORNOS CROCHET PARA SCRAPBOOKING</v>
          </cell>
          <cell r="E1874">
            <v>3816</v>
          </cell>
          <cell r="F1874">
            <v>1</v>
          </cell>
        </row>
        <row r="1875">
          <cell r="C1875">
            <v>323671</v>
          </cell>
          <cell r="D1875" t="str">
            <v>'SET 6 VELAS CUMPLEANOS DECORADAS C PINCHOS</v>
          </cell>
          <cell r="E1875">
            <v>148</v>
          </cell>
          <cell r="F1875">
            <v>1</v>
          </cell>
        </row>
        <row r="1876">
          <cell r="C1876">
            <v>321297</v>
          </cell>
          <cell r="D1876" t="str">
            <v>'CARPETA 2 ANILLAS MIXTA A5 25 mm. AMARILLO</v>
          </cell>
          <cell r="E1876">
            <v>1020</v>
          </cell>
          <cell r="F1876">
            <v>3</v>
          </cell>
        </row>
        <row r="1877">
          <cell r="C1877">
            <v>319132</v>
          </cell>
          <cell r="D1877" t="str">
            <v>'PP BEIFA CARPETA FUELLE 12 B TRANSP</v>
          </cell>
          <cell r="E1877">
            <v>232</v>
          </cell>
          <cell r="F1877">
            <v>2</v>
          </cell>
        </row>
        <row r="1878">
          <cell r="C1878">
            <v>328328</v>
          </cell>
          <cell r="D1878" t="str">
            <v>'MANTA ELECTRICA DOBLE SOLAC REIKIAVIK CT8604</v>
          </cell>
          <cell r="E1878">
            <v>2</v>
          </cell>
          <cell r="F1878">
            <v>1</v>
          </cell>
        </row>
        <row r="1879">
          <cell r="C1879">
            <v>327948</v>
          </cell>
          <cell r="D1879" t="str">
            <v>'MI PRIMERA COMUNION BOLSA PAPEL NINO</v>
          </cell>
          <cell r="E1879">
            <v>72</v>
          </cell>
          <cell r="F1879">
            <v>1</v>
          </cell>
        </row>
        <row r="1880">
          <cell r="C1880">
            <v>312367</v>
          </cell>
          <cell r="D1880" t="str">
            <v>'BLISTER 3 BOLIG. GEL GLITTER MINI C/LLAVERO (P)</v>
          </cell>
          <cell r="E1880">
            <v>12000</v>
          </cell>
          <cell r="F1880">
            <v>5</v>
          </cell>
        </row>
        <row r="1881">
          <cell r="C1881">
            <v>318867</v>
          </cell>
          <cell r="D1881" t="str">
            <v>'BEN 10 ALIEN FORCE ETIQUETAS ADHESIVAS</v>
          </cell>
          <cell r="E1881">
            <v>11160</v>
          </cell>
          <cell r="F1881">
            <v>1</v>
          </cell>
        </row>
        <row r="1882">
          <cell r="C1882">
            <v>733281</v>
          </cell>
          <cell r="D1882" t="str">
            <v>'LMP OS LED SUPERSTAR R80 100 dim 36░ 9,6W/827 7</v>
          </cell>
          <cell r="E1882">
            <v>10</v>
          </cell>
          <cell r="F1882">
            <v>1</v>
          </cell>
        </row>
        <row r="1883">
          <cell r="C1883">
            <v>380213</v>
          </cell>
          <cell r="D1883" t="str">
            <v>'ENCEND. CRICKET ELECTR. CRIES NEGRO</v>
          </cell>
          <cell r="E1883">
            <v>1500</v>
          </cell>
          <cell r="F1883">
            <v>1</v>
          </cell>
        </row>
        <row r="1884">
          <cell r="C1884">
            <v>792112</v>
          </cell>
          <cell r="D1884" t="str">
            <v>'LMP OS 1906LEDISON 5W/820 230VSFIL E27 4X1OSRAM</v>
          </cell>
          <cell r="E1884">
            <v>8</v>
          </cell>
          <cell r="F1884">
            <v>1</v>
          </cell>
        </row>
        <row r="1885">
          <cell r="C1885">
            <v>724458</v>
          </cell>
          <cell r="D1885" t="str">
            <v>'LMP OS TUBO LED STAR 7,6W/840 600 MM 30000H CJ1</v>
          </cell>
          <cell r="E1885">
            <v>6</v>
          </cell>
          <cell r="F1885">
            <v>1</v>
          </cell>
        </row>
        <row r="1886">
          <cell r="C1886">
            <v>328465</v>
          </cell>
          <cell r="D1886" t="str">
            <v>'BARCELONA NECESER GRANDE</v>
          </cell>
          <cell r="E1886">
            <v>198</v>
          </cell>
          <cell r="F1886">
            <v>2</v>
          </cell>
        </row>
        <row r="1887">
          <cell r="C1887">
            <v>100365</v>
          </cell>
          <cell r="D1887" t="str">
            <v>'pila eroski pri-prelr14 bl2</v>
          </cell>
          <cell r="E1887">
            <v>432</v>
          </cell>
          <cell r="F1887">
            <v>1</v>
          </cell>
        </row>
        <row r="1888">
          <cell r="C1888">
            <v>327043</v>
          </cell>
          <cell r="D1888" t="str">
            <v>'SIRENAS SET 4 INVITACIONES SOBRES</v>
          </cell>
          <cell r="E1888">
            <v>6480</v>
          </cell>
          <cell r="F1888">
            <v>1</v>
          </cell>
        </row>
        <row r="1889">
          <cell r="C1889">
            <v>327383</v>
          </cell>
          <cell r="D1889" t="str">
            <v>'PLACA ARCHIVADOR A-Z CARTON A4 ROJO LISO</v>
          </cell>
          <cell r="E1889">
            <v>1000</v>
          </cell>
          <cell r="F1889">
            <v>1</v>
          </cell>
        </row>
        <row r="1890">
          <cell r="C1890">
            <v>327385</v>
          </cell>
          <cell r="D1890" t="str">
            <v>'PLACA ARCHIVADOR A-Z CARTON A4 AZUL LISO</v>
          </cell>
          <cell r="E1890">
            <v>4000</v>
          </cell>
          <cell r="F1890">
            <v>3</v>
          </cell>
        </row>
        <row r="1891">
          <cell r="C1891">
            <v>327389</v>
          </cell>
          <cell r="D1891" t="str">
            <v>'PLACA ARCHIVADOR A-Z CARTON F AMARILLO LISO</v>
          </cell>
          <cell r="E1891">
            <v>450</v>
          </cell>
          <cell r="F1891">
            <v>1</v>
          </cell>
        </row>
        <row r="1892">
          <cell r="C1892">
            <v>323006</v>
          </cell>
          <cell r="D1892" t="str">
            <v>'FUNDA IPAD TABLET PIEL C CIERRE</v>
          </cell>
          <cell r="E1892">
            <v>1040</v>
          </cell>
          <cell r="F1892">
            <v>1</v>
          </cell>
        </row>
        <row r="1893">
          <cell r="C1893">
            <v>326121</v>
          </cell>
          <cell r="D1893" t="str">
            <v>'LMP CEGASA LED ST 12.5W E27 1100LM BL1 5000K RG</v>
          </cell>
          <cell r="E1893">
            <v>1326</v>
          </cell>
          <cell r="F1893">
            <v>2</v>
          </cell>
        </row>
        <row r="1894">
          <cell r="C1894">
            <v>707116</v>
          </cell>
          <cell r="D1894" t="str">
            <v>'EXPOSITOR OS 32 GANCHOS 125 150 PCS</v>
          </cell>
          <cell r="E1894">
            <v>1</v>
          </cell>
          <cell r="F1894">
            <v>1</v>
          </cell>
        </row>
        <row r="1895">
          <cell r="C1895">
            <v>833588</v>
          </cell>
          <cell r="D1895" t="str">
            <v>'LMP OS DULUX F 24W/840 2G10</v>
          </cell>
          <cell r="E1895">
            <v>50</v>
          </cell>
          <cell r="F1895">
            <v>1</v>
          </cell>
        </row>
        <row r="1896">
          <cell r="C1896">
            <v>326468</v>
          </cell>
          <cell r="D1896" t="str">
            <v>'SARTEN ALUMINIO FORJADO TAURUS INTENSE FORGED 30</v>
          </cell>
          <cell r="E1896">
            <v>2</v>
          </cell>
          <cell r="F1896">
            <v>1</v>
          </cell>
        </row>
        <row r="1897">
          <cell r="C1897">
            <v>321613</v>
          </cell>
          <cell r="D1897" t="str">
            <v>'CAPAZO PLAYA INFANTIL</v>
          </cell>
          <cell r="E1897">
            <v>451</v>
          </cell>
          <cell r="F1897">
            <v>1</v>
          </cell>
        </row>
        <row r="1898">
          <cell r="C1898">
            <v>326247</v>
          </cell>
          <cell r="D1898" t="str">
            <v>'ARIZONA BOLIGRAFO GEL CACTUS</v>
          </cell>
          <cell r="E1898">
            <v>7576</v>
          </cell>
          <cell r="F1898">
            <v>1</v>
          </cell>
        </row>
        <row r="1899">
          <cell r="C1899">
            <v>520184</v>
          </cell>
          <cell r="D1899" t="str">
            <v>'PP CARPETA FUNDAS 60 HJ.A4 307 X 240 X 35(VERD)</v>
          </cell>
          <cell r="E1899">
            <v>139</v>
          </cell>
          <cell r="F1899">
            <v>1</v>
          </cell>
        </row>
        <row r="1900">
          <cell r="C1900">
            <v>326115</v>
          </cell>
          <cell r="D1900" t="str">
            <v>'LMP CEGASA LED ST 8.5W E27 806LM BL1 2700K SENSOR</v>
          </cell>
          <cell r="E1900">
            <v>1032</v>
          </cell>
          <cell r="F1900">
            <v>2</v>
          </cell>
        </row>
        <row r="1901">
          <cell r="C1901">
            <v>327497</v>
          </cell>
          <cell r="D1901" t="str">
            <v>'LIBRETA A6 CRAZY FOTOS TAPA IMANTADA 100 H. C/ BOL</v>
          </cell>
          <cell r="E1901">
            <v>2888</v>
          </cell>
          <cell r="F1901">
            <v>2</v>
          </cell>
        </row>
        <row r="1902">
          <cell r="C1902">
            <v>786094</v>
          </cell>
          <cell r="D1902" t="str">
            <v>'LMP OS 48837 HALOSPOT PRO FL</v>
          </cell>
          <cell r="E1902">
            <v>6</v>
          </cell>
          <cell r="F1902">
            <v>1</v>
          </cell>
        </row>
        <row r="1903">
          <cell r="C1903">
            <v>328601</v>
          </cell>
          <cell r="D1903" t="str">
            <v>'GAFAS LECTURA UMAY CADENA DORADA + 3.50</v>
          </cell>
          <cell r="E1903">
            <v>1080</v>
          </cell>
          <cell r="F1903">
            <v>1</v>
          </cell>
        </row>
        <row r="1904">
          <cell r="C1904">
            <v>328827</v>
          </cell>
          <cell r="D1904" t="str">
            <v>'BOLIGRAFO POMPOM FLEXIBLE DIENTE DE LEON</v>
          </cell>
          <cell r="E1904">
            <v>4056</v>
          </cell>
          <cell r="F1904">
            <v>3</v>
          </cell>
        </row>
        <row r="1905">
          <cell r="C1905">
            <v>220810</v>
          </cell>
          <cell r="D1905" t="str">
            <v>'CAJA CARTON ANONIMA A4</v>
          </cell>
          <cell r="E1905">
            <v>15120</v>
          </cell>
          <cell r="F1905">
            <v>54</v>
          </cell>
        </row>
        <row r="1906">
          <cell r="C1906">
            <v>328720</v>
          </cell>
          <cell r="D1906" t="str">
            <v>'PAPEL DE REGALO KRAFT DECORADO 70X150 CM</v>
          </cell>
          <cell r="E1906">
            <v>50</v>
          </cell>
          <cell r="F1906">
            <v>1</v>
          </cell>
        </row>
        <row r="1907">
          <cell r="C1907">
            <v>350782</v>
          </cell>
          <cell r="D1907" t="str">
            <v>'PORTATODO PLANO MEDITERRANEO</v>
          </cell>
          <cell r="E1907">
            <v>3156</v>
          </cell>
          <cell r="F1907">
            <v>4</v>
          </cell>
        </row>
        <row r="1908">
          <cell r="C1908">
            <v>326243</v>
          </cell>
          <cell r="D1908" t="str">
            <v>'BOLIGRAFO BISMARK B-602 BOLA 0 7mm NEGRO CJ 12</v>
          </cell>
          <cell r="E1908">
            <v>2554</v>
          </cell>
          <cell r="F1908">
            <v>2</v>
          </cell>
        </row>
        <row r="1909">
          <cell r="C1909">
            <v>105051</v>
          </cell>
          <cell r="D1909" t="str">
            <v>'LMP JUPITER AHO POCKET 8W E14 BL1 CALIDA</v>
          </cell>
          <cell r="E1909">
            <v>1450</v>
          </cell>
          <cell r="F1909">
            <v>1</v>
          </cell>
        </row>
        <row r="1910">
          <cell r="C1910">
            <v>322213</v>
          </cell>
          <cell r="D1910" t="str">
            <v>'CAJA REDONDA DECORADA MIL Y UNA NOCHES</v>
          </cell>
          <cell r="E1910">
            <v>828</v>
          </cell>
          <cell r="F1910">
            <v>1</v>
          </cell>
        </row>
        <row r="1911">
          <cell r="C1911">
            <v>329988</v>
          </cell>
          <cell r="D1911" t="str">
            <v>'SACO REGALOS OLENTZERO GRANDE</v>
          </cell>
          <cell r="E1911">
            <v>108</v>
          </cell>
          <cell r="F1911">
            <v>1</v>
          </cell>
        </row>
        <row r="1912">
          <cell r="C1912">
            <v>329091</v>
          </cell>
          <cell r="D1912" t="str">
            <v>'PACK 5 CUADERNOS KRAFT COLOR 18 X 25.32 H-CUA INGR</v>
          </cell>
          <cell r="E1912">
            <v>536</v>
          </cell>
          <cell r="F1912">
            <v>1</v>
          </cell>
        </row>
        <row r="1913">
          <cell r="C1913">
            <v>317638</v>
          </cell>
          <cell r="D1913" t="str">
            <v>'PP FUNDA MULTITALADRO A4 CAJA 100 F. 0,07MM.</v>
          </cell>
          <cell r="E1913">
            <v>1219</v>
          </cell>
          <cell r="F1913">
            <v>3</v>
          </cell>
        </row>
        <row r="1914">
          <cell r="C1914">
            <v>724571</v>
          </cell>
          <cell r="D1914" t="str">
            <v>'LMP OS ST8S 06M 19 1W840 220 240V EM 8X1 OSRAM</v>
          </cell>
          <cell r="E1914">
            <v>32</v>
          </cell>
          <cell r="F1914">
            <v>1</v>
          </cell>
        </row>
        <row r="1915">
          <cell r="C1915">
            <v>329888</v>
          </cell>
          <cell r="D1915" t="str">
            <v>'RELOJ CREATIVO PARA PINTAR</v>
          </cell>
          <cell r="E1915">
            <v>3936</v>
          </cell>
          <cell r="F1915">
            <v>17</v>
          </cell>
        </row>
        <row r="1916">
          <cell r="C1916">
            <v>329435</v>
          </cell>
          <cell r="D1916" t="str">
            <v>'PORTAMINAS RAINBOW C/ CAJA 12 MINAS Y GOMA</v>
          </cell>
          <cell r="E1916">
            <v>4452</v>
          </cell>
          <cell r="F1916">
            <v>2</v>
          </cell>
        </row>
        <row r="1917">
          <cell r="C1917">
            <v>107394</v>
          </cell>
          <cell r="D1917" t="str">
            <v>'LAMPARA CEGASA NEW CLASS STD 28W E27 CJ1</v>
          </cell>
          <cell r="E1917">
            <v>936</v>
          </cell>
          <cell r="F1917">
            <v>1</v>
          </cell>
        </row>
        <row r="1918">
          <cell r="C1918">
            <v>301526</v>
          </cell>
          <cell r="D1918" t="str">
            <v>'RECAMBIO ROTULAD.CERAMICO AZUL</v>
          </cell>
          <cell r="E1918">
            <v>1156</v>
          </cell>
          <cell r="F1918">
            <v>1</v>
          </cell>
        </row>
        <row r="1919">
          <cell r="C1919">
            <v>350711</v>
          </cell>
          <cell r="D1919" t="str">
            <v>'RECAMBIO GOLDEN A4 100 H. 90 GRMS. HORIZONTAL</v>
          </cell>
          <cell r="E1919">
            <v>787</v>
          </cell>
          <cell r="F1919">
            <v>2</v>
          </cell>
        </row>
        <row r="1920">
          <cell r="C1920">
            <v>799686</v>
          </cell>
          <cell r="D1920" t="str">
            <v>'LMPOSDOTITTOUCHLIMW 6XBLI1EDV</v>
          </cell>
          <cell r="E1920">
            <v>2</v>
          </cell>
          <cell r="F1920">
            <v>1</v>
          </cell>
        </row>
        <row r="1921">
          <cell r="C1921">
            <v>990878</v>
          </cell>
          <cell r="D1921" t="str">
            <v>'RELOJ ABUELO APE YG002</v>
          </cell>
          <cell r="E1921">
            <v>3</v>
          </cell>
          <cell r="F1921">
            <v>1</v>
          </cell>
        </row>
        <row r="1922">
          <cell r="C1922">
            <v>707809</v>
          </cell>
          <cell r="D1922" t="str">
            <v>'LMP OS LEDSCLA75D 8,5W/840230VFILE276XBLI1OSRAM</v>
          </cell>
          <cell r="E1922">
            <v>2</v>
          </cell>
          <cell r="F1922">
            <v>1</v>
          </cell>
        </row>
        <row r="1923">
          <cell r="C1923">
            <v>330161</v>
          </cell>
          <cell r="D1923" t="str">
            <v>'NATURAL COLOR ROTULADORES 24 COLORES</v>
          </cell>
          <cell r="E1923">
            <v>14604</v>
          </cell>
          <cell r="F1923">
            <v>11</v>
          </cell>
        </row>
        <row r="1924">
          <cell r="C1924">
            <v>315905</v>
          </cell>
          <cell r="D1924" t="str">
            <v>'BOLIGRAFO BEIFA NEGRO</v>
          </cell>
          <cell r="E1924">
            <v>35136</v>
          </cell>
          <cell r="F1924">
            <v>3</v>
          </cell>
        </row>
        <row r="1925">
          <cell r="C1925">
            <v>315906</v>
          </cell>
          <cell r="D1925" t="str">
            <v>'BOLIGRAFO BEIFA ROJO</v>
          </cell>
          <cell r="E1925">
            <v>12996</v>
          </cell>
          <cell r="F1925">
            <v>1</v>
          </cell>
        </row>
        <row r="1926">
          <cell r="C1926">
            <v>380028</v>
          </cell>
          <cell r="D1926" t="str">
            <v>'BOLIGRAFO BELLA BELLB AZUL</v>
          </cell>
          <cell r="E1926">
            <v>28940</v>
          </cell>
          <cell r="F1926">
            <v>2</v>
          </cell>
        </row>
        <row r="1927">
          <cell r="C1927">
            <v>380301</v>
          </cell>
          <cell r="D1927" t="str">
            <v>'BOLIGRAFO IB11 IB11G VERDE</v>
          </cell>
          <cell r="E1927">
            <v>500</v>
          </cell>
          <cell r="F1927">
            <v>1</v>
          </cell>
        </row>
        <row r="1928">
          <cell r="C1928">
            <v>327683</v>
          </cell>
          <cell r="D1928" t="str">
            <v>'TENSIOMETRO BRAZO SOLAC TENSIOTEK + TE7803+</v>
          </cell>
          <cell r="E1928">
            <v>2</v>
          </cell>
          <cell r="F1928">
            <v>1</v>
          </cell>
        </row>
        <row r="1929">
          <cell r="C1929">
            <v>303317</v>
          </cell>
          <cell r="D1929" t="str">
            <v>'RELOG SET AVENTURA</v>
          </cell>
          <cell r="E1929">
            <v>1257</v>
          </cell>
          <cell r="F1929">
            <v>1</v>
          </cell>
        </row>
        <row r="1930">
          <cell r="C1930">
            <v>990706</v>
          </cell>
          <cell r="D1930" t="str">
            <v>'MALETA TROLLEY 3 UDS</v>
          </cell>
          <cell r="E1930">
            <v>30</v>
          </cell>
          <cell r="F1930">
            <v>1</v>
          </cell>
        </row>
        <row r="1931">
          <cell r="C1931">
            <v>305021</v>
          </cell>
          <cell r="D1931" t="str">
            <v>'3 EN 1 BOLIGRAFO ZODIAC VERDE</v>
          </cell>
          <cell r="E1931">
            <v>254</v>
          </cell>
          <cell r="F1931">
            <v>1</v>
          </cell>
        </row>
        <row r="1932">
          <cell r="C1932">
            <v>301488</v>
          </cell>
          <cell r="D1932" t="str">
            <v>'PORTANOTAS FANTASIA</v>
          </cell>
          <cell r="E1932">
            <v>112</v>
          </cell>
          <cell r="F1932">
            <v>1</v>
          </cell>
        </row>
        <row r="1933">
          <cell r="C1933">
            <v>304860</v>
          </cell>
          <cell r="D1933" t="str">
            <v>'MISTER BISMARK BOLIG. NEGRO-PLATA DIAM. C/E.GUA</v>
          </cell>
          <cell r="E1933">
            <v>67</v>
          </cell>
          <cell r="F1933">
            <v>1</v>
          </cell>
        </row>
        <row r="1934">
          <cell r="C1934">
            <v>329161</v>
          </cell>
          <cell r="D1934" t="str">
            <v>'CUADRO CANVAS BLANCO 40X50 CM</v>
          </cell>
          <cell r="E1934">
            <v>228</v>
          </cell>
          <cell r="F1934">
            <v>1</v>
          </cell>
        </row>
        <row r="1935">
          <cell r="C1935">
            <v>313620</v>
          </cell>
          <cell r="D1935" t="str">
            <v>'GOMAS NATA 2 UDS. PAMPY</v>
          </cell>
          <cell r="E1935">
            <v>5616</v>
          </cell>
          <cell r="F1935">
            <v>1</v>
          </cell>
        </row>
        <row r="1936">
          <cell r="C1936">
            <v>322698</v>
          </cell>
          <cell r="D1936" t="str">
            <v>'MAN LAMINAS PAPEL ALUMINIO LABRADO 4 H 23 x 33</v>
          </cell>
          <cell r="E1936">
            <v>1818</v>
          </cell>
          <cell r="F1936">
            <v>1</v>
          </cell>
        </row>
        <row r="1937">
          <cell r="C1937">
            <v>319397</v>
          </cell>
          <cell r="D1937" t="str">
            <v>'FASTENER LATONADO OFFICE CLUB 50 UDS. CALIDAD EXTR</v>
          </cell>
          <cell r="E1937">
            <v>10100</v>
          </cell>
          <cell r="F1937">
            <v>4</v>
          </cell>
        </row>
        <row r="1938">
          <cell r="C1938">
            <v>325599</v>
          </cell>
          <cell r="D1938" t="str">
            <v>'TARJETON INVITACION FIESTA C BRILLANTINA 2 UDS</v>
          </cell>
          <cell r="E1938">
            <v>4869</v>
          </cell>
          <cell r="F1938">
            <v>1</v>
          </cell>
        </row>
        <row r="1939">
          <cell r="C1939">
            <v>736985</v>
          </cell>
          <cell r="D1939" t="str">
            <v>'LMP OS LED SUPERSTAR CL B GL FR 40 dim 4,5W/827</v>
          </cell>
          <cell r="E1939">
            <v>20</v>
          </cell>
          <cell r="F1939">
            <v>1</v>
          </cell>
        </row>
        <row r="1940">
          <cell r="C1940">
            <v>324280</v>
          </cell>
          <cell r="D1940" t="str">
            <v>'GOLDEN CUADERNO DE DIBUJO A4 190 GRM 20 H ACUARE</v>
          </cell>
          <cell r="E1940">
            <v>16507</v>
          </cell>
          <cell r="F1940">
            <v>15</v>
          </cell>
        </row>
        <row r="1941">
          <cell r="C1941">
            <v>328977</v>
          </cell>
          <cell r="D1941" t="str">
            <v>'CARTERA RIGIDA PARA TARJETAS DIVERTIDA</v>
          </cell>
          <cell r="E1941">
            <v>1459</v>
          </cell>
          <cell r="F1941">
            <v>2</v>
          </cell>
        </row>
        <row r="1942">
          <cell r="C1942">
            <v>510040</v>
          </cell>
          <cell r="D1942" t="str">
            <v>'PP SEPARADORES A-4 SET 5 UDS.</v>
          </cell>
          <cell r="E1942">
            <v>10560</v>
          </cell>
          <cell r="F1942">
            <v>2</v>
          </cell>
        </row>
        <row r="1943">
          <cell r="C1943">
            <v>327101</v>
          </cell>
          <cell r="D1943" t="str">
            <v>'GUANTES CEGASA CENTURION NITRILO/NYLON T10 PAR</v>
          </cell>
          <cell r="E1943">
            <v>52524</v>
          </cell>
          <cell r="F1943">
            <v>26</v>
          </cell>
        </row>
        <row r="1944">
          <cell r="C1944">
            <v>714913</v>
          </cell>
          <cell r="D1944" t="str">
            <v>'LMP OS LED STAR CL A GL FR 60 non-dim 6,5W/827 d</v>
          </cell>
          <cell r="E1944">
            <v>30</v>
          </cell>
          <cell r="F1944">
            <v>1</v>
          </cell>
        </row>
        <row r="1945">
          <cell r="C1945">
            <v>318381</v>
          </cell>
          <cell r="D1945" t="str">
            <v>'GOLDEN CUADERNO T.N. 12 80 H. CUAD. APAISADO</v>
          </cell>
          <cell r="E1945">
            <v>34120</v>
          </cell>
          <cell r="F1945">
            <v>4</v>
          </cell>
        </row>
        <row r="1946">
          <cell r="C1946">
            <v>322976</v>
          </cell>
          <cell r="D1946" t="str">
            <v>'CAJA 630 GRAPAS CABLE REDONDO MILES N14 14</v>
          </cell>
          <cell r="E1946">
            <v>155</v>
          </cell>
          <cell r="F1946">
            <v>1</v>
          </cell>
        </row>
        <row r="1947">
          <cell r="C1947">
            <v>728672</v>
          </cell>
          <cell r="D1947" t="str">
            <v>'LMP OS HALOGENA ESFERICA 20W 230V E14</v>
          </cell>
          <cell r="E1947">
            <v>10</v>
          </cell>
          <cell r="F1947">
            <v>1</v>
          </cell>
        </row>
        <row r="1948">
          <cell r="C1948">
            <v>192</v>
          </cell>
          <cell r="D1948" t="str">
            <v>'PILA CEGASA ALC. LR14 EVOLUTION BLISTER 2 UDS.</v>
          </cell>
          <cell r="E1948">
            <v>2568</v>
          </cell>
          <cell r="F1948">
            <v>2</v>
          </cell>
        </row>
        <row r="1949">
          <cell r="C1949">
            <v>330345</v>
          </cell>
          <cell r="D1949" t="str">
            <v>'MI PRIMERA COMUNION SET DE PINTURA 10 PIEZAS NINO</v>
          </cell>
          <cell r="E1949">
            <v>21</v>
          </cell>
          <cell r="F1949">
            <v>2</v>
          </cell>
        </row>
        <row r="1950">
          <cell r="C1950">
            <v>327670</v>
          </cell>
          <cell r="D1950" t="str">
            <v>'MALETIN 4 C/FUELLE AZ/ 1-31 COLORES SURTIDOS</v>
          </cell>
          <cell r="E1950">
            <v>1181</v>
          </cell>
          <cell r="F1950">
            <v>7</v>
          </cell>
        </row>
        <row r="1951">
          <cell r="C1951">
            <v>326780</v>
          </cell>
          <cell r="D1951" t="str">
            <v>'ROTULADOR FLUORESCENTE STAEDTLER 364-23 ROSA</v>
          </cell>
          <cell r="E1951">
            <v>820</v>
          </cell>
          <cell r="F1951">
            <v>1</v>
          </cell>
        </row>
        <row r="1952">
          <cell r="C1952">
            <v>319122</v>
          </cell>
          <cell r="D1952" t="str">
            <v>'PP FRESH YES CARPETA 40 FUNDAS</v>
          </cell>
          <cell r="E1952">
            <v>1480</v>
          </cell>
          <cell r="F1952">
            <v>4</v>
          </cell>
        </row>
        <row r="1953">
          <cell r="C1953">
            <v>350960</v>
          </cell>
          <cell r="D1953" t="str">
            <v>'AGENDA ESCOLAR SUB 4 SV CAS 22 23 TAP CAR</v>
          </cell>
          <cell r="E1953">
            <v>19668</v>
          </cell>
          <cell r="F1953">
            <v>13</v>
          </cell>
        </row>
        <row r="1954">
          <cell r="C1954">
            <v>325333</v>
          </cell>
          <cell r="D1954" t="str">
            <v>'EXP. 72 TARJETAS OPTIMISTAS COLGANTE PARA REGALO</v>
          </cell>
          <cell r="E1954">
            <v>136</v>
          </cell>
          <cell r="F1954">
            <v>1</v>
          </cell>
        </row>
        <row r="1955">
          <cell r="C1955">
            <v>325562</v>
          </cell>
          <cell r="D1955" t="str">
            <v>'LMP CEGASA LED STANDARD 20W 2700K 2452 LM</v>
          </cell>
          <cell r="E1955">
            <v>2338</v>
          </cell>
          <cell r="F1955">
            <v>7</v>
          </cell>
        </row>
        <row r="1956">
          <cell r="C1956">
            <v>350973</v>
          </cell>
          <cell r="D1956" t="str">
            <v>'AGENDA ESCOLAR DUO 8 S V CAS 22 23 T CAR C GOMA</v>
          </cell>
          <cell r="E1956">
            <v>768</v>
          </cell>
          <cell r="F1956">
            <v>2</v>
          </cell>
        </row>
        <row r="1957">
          <cell r="C1957">
            <v>323325</v>
          </cell>
          <cell r="D1957" t="str">
            <v>'CORRECTORA BISMARK CLICK CLICK 6M x 5MM</v>
          </cell>
          <cell r="E1957">
            <v>15144</v>
          </cell>
          <cell r="F1957">
            <v>5</v>
          </cell>
        </row>
        <row r="1958">
          <cell r="C1958">
            <v>330302</v>
          </cell>
          <cell r="D1958" t="str">
            <v>'MI PRIMERA COMUNION SET ESCOLAR CALCULADORA NINA</v>
          </cell>
          <cell r="E1958">
            <v>10</v>
          </cell>
          <cell r="F1958">
            <v>1</v>
          </cell>
        </row>
        <row r="1959">
          <cell r="C1959">
            <v>317637</v>
          </cell>
          <cell r="D1959" t="str">
            <v>'PP FUNDA MULTITALADRO F CAJA 100 F. 0,07MM.</v>
          </cell>
          <cell r="E1959">
            <v>2497</v>
          </cell>
          <cell r="F1959">
            <v>9</v>
          </cell>
        </row>
        <row r="1960">
          <cell r="C1960">
            <v>320241</v>
          </cell>
          <cell r="D1960" t="str">
            <v>'CARPETA COLGANTE KRAFT F PACK 3 UDS.</v>
          </cell>
          <cell r="E1960">
            <v>1626</v>
          </cell>
          <cell r="F1960">
            <v>2</v>
          </cell>
        </row>
        <row r="1961">
          <cell r="C1961">
            <v>151</v>
          </cell>
          <cell r="D1961" t="str">
            <v>'PILA CEGASA SUPER ALC LR14 BLISTER 2 UDS</v>
          </cell>
          <cell r="E1961">
            <v>64872</v>
          </cell>
          <cell r="F1961">
            <v>27</v>
          </cell>
        </row>
        <row r="1962">
          <cell r="C1962">
            <v>323681</v>
          </cell>
          <cell r="D1962" t="str">
            <v>'LIBRETA PP ESPIRAL CON BOLIGRAFO COLORES 60 HOJAS</v>
          </cell>
          <cell r="E1962">
            <v>7897</v>
          </cell>
          <cell r="F1962">
            <v>2</v>
          </cell>
        </row>
        <row r="1963">
          <cell r="C1963">
            <v>326043</v>
          </cell>
          <cell r="D1963" t="str">
            <v>'GOLDEN LIBRETA PP FLEX 17X22 CM 48 H.90 GR.PAU 3.5</v>
          </cell>
          <cell r="E1963">
            <v>10990</v>
          </cell>
          <cell r="F1963">
            <v>4</v>
          </cell>
        </row>
        <row r="1964">
          <cell r="C1964">
            <v>350750</v>
          </cell>
          <cell r="D1964" t="str">
            <v>'CUADERNO MEDIT A4. 120 H .MICROP SOFT.VENECIA</v>
          </cell>
          <cell r="E1964">
            <v>1038</v>
          </cell>
          <cell r="F1964">
            <v>3</v>
          </cell>
        </row>
        <row r="1965">
          <cell r="C1965">
            <v>788482</v>
          </cell>
          <cell r="D1965" t="str">
            <v>'LMP OS LED ESTANDAR 5W 40 CALIDA MATE E27 15000</v>
          </cell>
          <cell r="E1965">
            <v>6</v>
          </cell>
          <cell r="F1965">
            <v>1</v>
          </cell>
        </row>
        <row r="1966">
          <cell r="C1966">
            <v>330576</v>
          </cell>
          <cell r="D1966" t="str">
            <v>'PORTATODO PEQUENO REJILLA MARCO PASTEL</v>
          </cell>
          <cell r="E1966">
            <v>4280</v>
          </cell>
          <cell r="F1966">
            <v>5</v>
          </cell>
        </row>
        <row r="1967">
          <cell r="C1967">
            <v>328837</v>
          </cell>
          <cell r="D1967" t="str">
            <v>'RATONCITO PEREZ BOLIGRAFO TINTA GEL</v>
          </cell>
          <cell r="E1967">
            <v>295</v>
          </cell>
          <cell r="F1967">
            <v>2</v>
          </cell>
        </row>
        <row r="1968">
          <cell r="C1968">
            <v>319581</v>
          </cell>
          <cell r="D1968" t="str">
            <v>'PORTAFOTOS INF. BAUTIZO AZUL ROSA</v>
          </cell>
          <cell r="E1968">
            <v>3180</v>
          </cell>
          <cell r="F1968">
            <v>3</v>
          </cell>
        </row>
        <row r="1969">
          <cell r="C1969">
            <v>329073</v>
          </cell>
          <cell r="D1969" t="str">
            <v>'INGRAF GO MOCHILA VIAJE CON SISTEMA RFID</v>
          </cell>
          <cell r="E1969">
            <v>187</v>
          </cell>
          <cell r="F1969">
            <v>2</v>
          </cell>
        </row>
        <row r="1970">
          <cell r="C1970">
            <v>324937</v>
          </cell>
          <cell r="D1970" t="str">
            <v>'CARPETA ALUMINIO C PINZA BISMARK</v>
          </cell>
          <cell r="E1970">
            <v>1462</v>
          </cell>
          <cell r="F1970">
            <v>1</v>
          </cell>
        </row>
        <row r="1971">
          <cell r="C1971">
            <v>326266</v>
          </cell>
          <cell r="D1971" t="str">
            <v>'FORRALIBROS BISMARK AJUSTABLE 29 55 PACK 4 1</v>
          </cell>
          <cell r="E1971">
            <v>23028</v>
          </cell>
          <cell r="F1971">
            <v>14</v>
          </cell>
        </row>
        <row r="1972">
          <cell r="C1972">
            <v>706724</v>
          </cell>
          <cell r="D1972" t="str">
            <v>'LMP OS ENDURA FLOOD 50W 840 DG</v>
          </cell>
          <cell r="E1972">
            <v>70</v>
          </cell>
          <cell r="F1972">
            <v>2</v>
          </cell>
        </row>
        <row r="1973">
          <cell r="C1973">
            <v>325121</v>
          </cell>
          <cell r="D1973" t="str">
            <v>'GOMA BORRAR IRIS EGG 4 COLORES</v>
          </cell>
          <cell r="E1973">
            <v>13440</v>
          </cell>
          <cell r="F1973">
            <v>2</v>
          </cell>
        </row>
        <row r="1974">
          <cell r="C1974">
            <v>328238</v>
          </cell>
          <cell r="D1974" t="str">
            <v>'PP BISMARK CARPETA ESPIRAL 60 FUNDAS NEON SURT</v>
          </cell>
          <cell r="E1974">
            <v>1400</v>
          </cell>
          <cell r="F1974">
            <v>3</v>
          </cell>
        </row>
        <row r="1975">
          <cell r="C1975">
            <v>327104</v>
          </cell>
          <cell r="D1975" t="str">
            <v>'TEMPERA LIQUIDA 250 ML COLORES BASICOS</v>
          </cell>
          <cell r="E1975">
            <v>6104</v>
          </cell>
          <cell r="F1975">
            <v>5</v>
          </cell>
        </row>
        <row r="1976">
          <cell r="C1976">
            <v>328468</v>
          </cell>
          <cell r="D1976" t="str">
            <v>'BARCELONA SET 3 MINI MARCADORES FLUORESCENTES</v>
          </cell>
          <cell r="E1976">
            <v>18039</v>
          </cell>
          <cell r="F1976">
            <v>6</v>
          </cell>
        </row>
        <row r="1977">
          <cell r="C1977">
            <v>328373</v>
          </cell>
          <cell r="D1977" t="str">
            <v>'AFEITADORA ELECTRICA TAURUS 3 SIDE SHAVE 3V</v>
          </cell>
          <cell r="E1977">
            <v>14</v>
          </cell>
          <cell r="F1977">
            <v>1</v>
          </cell>
        </row>
        <row r="1978">
          <cell r="C1978">
            <v>321802</v>
          </cell>
          <cell r="D1978" t="str">
            <v>'LAPICERO BISMARK B</v>
          </cell>
          <cell r="E1978">
            <v>14844</v>
          </cell>
          <cell r="F1978">
            <v>2</v>
          </cell>
        </row>
        <row r="1979">
          <cell r="C1979">
            <v>329733</v>
          </cell>
          <cell r="D1979" t="str">
            <v>'CARPETA CARTON A4 4AM-35 NARANJA</v>
          </cell>
          <cell r="E1979">
            <v>235</v>
          </cell>
          <cell r="F1979">
            <v>2</v>
          </cell>
        </row>
        <row r="1980">
          <cell r="C1980">
            <v>324557</v>
          </cell>
          <cell r="D1980" t="str">
            <v>'LMP JUPITER LED DIC 5W 350LM GU10 BL1 CALIDA</v>
          </cell>
          <cell r="E1980">
            <v>3708</v>
          </cell>
          <cell r="F1980">
            <v>4</v>
          </cell>
        </row>
        <row r="1981">
          <cell r="C1981">
            <v>313632</v>
          </cell>
          <cell r="D1981" t="str">
            <v>'PAPEL KRAFT 80 X 3 M COL.SURT. PAMPY</v>
          </cell>
          <cell r="E1981">
            <v>3900</v>
          </cell>
          <cell r="F1981">
            <v>3</v>
          </cell>
        </row>
        <row r="1982">
          <cell r="C1982">
            <v>329811</v>
          </cell>
          <cell r="D1982" t="str">
            <v>'SET 2 COCAS GLITTER LAZADA</v>
          </cell>
          <cell r="E1982">
            <v>5304</v>
          </cell>
          <cell r="F1982">
            <v>4</v>
          </cell>
        </row>
        <row r="1983">
          <cell r="C1983">
            <v>317586</v>
          </cell>
          <cell r="D1983" t="str">
            <v>'MANAGER PP CARPETA 40 FUNDAS A4</v>
          </cell>
          <cell r="E1983">
            <v>3724</v>
          </cell>
          <cell r="F1983">
            <v>4</v>
          </cell>
        </row>
        <row r="1984">
          <cell r="C1984">
            <v>329748</v>
          </cell>
          <cell r="D1984" t="str">
            <v>'PLANIFICADOR SEMANAL 25X27 HOJAS ADHESIVAS 52H</v>
          </cell>
          <cell r="E1984">
            <v>3048</v>
          </cell>
          <cell r="F1984">
            <v>3</v>
          </cell>
        </row>
        <row r="1985">
          <cell r="C1985">
            <v>313819</v>
          </cell>
          <cell r="D1985" t="str">
            <v>'ROTULADOR PERMANENTE BISMARK S ROJO 0.4 mm.</v>
          </cell>
          <cell r="E1985">
            <v>4680</v>
          </cell>
          <cell r="F1985">
            <v>3</v>
          </cell>
        </row>
        <row r="1986">
          <cell r="C1986">
            <v>317054</v>
          </cell>
          <cell r="D1986" t="str">
            <v>'CERAS PLASTIDECOR 12 UDS.</v>
          </cell>
          <cell r="E1986">
            <v>4560</v>
          </cell>
          <cell r="F1986">
            <v>4</v>
          </cell>
        </row>
        <row r="1987">
          <cell r="C1987">
            <v>325457</v>
          </cell>
          <cell r="D1987" t="str">
            <v>'REGLA FORMAS 30 CM</v>
          </cell>
          <cell r="E1987">
            <v>1824</v>
          </cell>
          <cell r="F1987">
            <v>1</v>
          </cell>
        </row>
        <row r="1988">
          <cell r="C1988">
            <v>328980</v>
          </cell>
          <cell r="D1988" t="str">
            <v>'BOLIGRAFO BIC SOFT FEEL FUN BLISTER 4 COL SURT</v>
          </cell>
          <cell r="E1988">
            <v>420</v>
          </cell>
          <cell r="F1988">
            <v>2</v>
          </cell>
        </row>
        <row r="1989">
          <cell r="C1989">
            <v>330462</v>
          </cell>
          <cell r="D1989" t="str">
            <v>'MARINE PORTATODO PLANO</v>
          </cell>
          <cell r="E1989">
            <v>5592</v>
          </cell>
          <cell r="F1989">
            <v>2</v>
          </cell>
        </row>
        <row r="1990">
          <cell r="C1990">
            <v>330495</v>
          </cell>
          <cell r="D1990" t="str">
            <v>'BE NICE CARPEBLOCK A4 100 HOJAS SOBRE SEP</v>
          </cell>
          <cell r="E1990">
            <v>1446</v>
          </cell>
          <cell r="F1990">
            <v>9</v>
          </cell>
        </row>
        <row r="1991">
          <cell r="C1991">
            <v>330105</v>
          </cell>
          <cell r="D1991" t="str">
            <v>'PINTURA AL OLEO 45 ML AMARILLO</v>
          </cell>
          <cell r="E1991">
            <v>4806</v>
          </cell>
          <cell r="F1991">
            <v>1</v>
          </cell>
        </row>
        <row r="1992">
          <cell r="C1992">
            <v>325938</v>
          </cell>
          <cell r="D1992" t="str">
            <v>'SET 2 ROTULADORES ESPECIAL CRISTAL Y METAL</v>
          </cell>
          <cell r="E1992">
            <v>9146</v>
          </cell>
          <cell r="F1992">
            <v>4</v>
          </cell>
        </row>
        <row r="1993">
          <cell r="C1993">
            <v>318021</v>
          </cell>
          <cell r="D1993" t="str">
            <v>'GOLDEN RESMILLERIA A4 100 H 80 GRMS.</v>
          </cell>
          <cell r="E1993">
            <v>16060</v>
          </cell>
          <cell r="F1993">
            <v>11</v>
          </cell>
        </row>
        <row r="1994">
          <cell r="C1994">
            <v>328420</v>
          </cell>
          <cell r="D1994" t="str">
            <v>'ADHESIVOS REFLECTANTES</v>
          </cell>
          <cell r="E1994">
            <v>9072</v>
          </cell>
          <cell r="F1994">
            <v>1</v>
          </cell>
        </row>
        <row r="1995">
          <cell r="C1995">
            <v>329887</v>
          </cell>
          <cell r="D1995" t="str">
            <v>'SET ACUARELAS 20 PIEZAS Y PINCELES</v>
          </cell>
          <cell r="E1995">
            <v>4356</v>
          </cell>
          <cell r="F1995">
            <v>8</v>
          </cell>
        </row>
        <row r="1996">
          <cell r="C1996">
            <v>330373</v>
          </cell>
          <cell r="D1996" t="str">
            <v>'BARBERO SOLAC Pourpose CP7370</v>
          </cell>
          <cell r="E1996">
            <v>14</v>
          </cell>
          <cell r="F1996">
            <v>1</v>
          </cell>
        </row>
        <row r="1997">
          <cell r="C1997">
            <v>321805</v>
          </cell>
          <cell r="D1997" t="str">
            <v>'CLAVADORA ERGONOMICA METALICA 3 EN 1 AJUSTABLE</v>
          </cell>
          <cell r="E1997">
            <v>326</v>
          </cell>
          <cell r="F1997">
            <v>1</v>
          </cell>
        </row>
        <row r="1998">
          <cell r="C1998">
            <v>324384</v>
          </cell>
          <cell r="D1998" t="str">
            <v>'CINTA CORRAL BLANCA-VERDE 20mm 200 m</v>
          </cell>
          <cell r="E1998">
            <v>27</v>
          </cell>
          <cell r="F1998">
            <v>1</v>
          </cell>
        </row>
        <row r="1999">
          <cell r="C1999">
            <v>324045</v>
          </cell>
          <cell r="D1999" t="str">
            <v>'GAFAS LECTURA UMAY SENORA TRANSPARENT TIGER</v>
          </cell>
          <cell r="E1999">
            <v>1321</v>
          </cell>
          <cell r="F1999">
            <v>2</v>
          </cell>
        </row>
        <row r="2000">
          <cell r="C2000">
            <v>322692</v>
          </cell>
          <cell r="D2000" t="str">
            <v>'ALBUM BODA 22,5x22,5 CM, 20 HOJAS C PROTECTOR SEDA</v>
          </cell>
          <cell r="E2000">
            <v>75</v>
          </cell>
          <cell r="F2000">
            <v>1</v>
          </cell>
        </row>
        <row r="2001">
          <cell r="C2001">
            <v>326044</v>
          </cell>
          <cell r="D2001" t="str">
            <v>'GOLDEN EXTRA CUADERNO T.EX. F.PAUT. 80 H. 90G 3.5</v>
          </cell>
          <cell r="E2001">
            <v>10070</v>
          </cell>
          <cell r="F2001">
            <v>14</v>
          </cell>
        </row>
        <row r="2002">
          <cell r="C2002">
            <v>327054</v>
          </cell>
          <cell r="D2002" t="str">
            <v>'SIRENAS SET ESTUCHE 4 PORTATODOS C MATERIAL ESC</v>
          </cell>
          <cell r="E2002">
            <v>60</v>
          </cell>
          <cell r="F2002">
            <v>1</v>
          </cell>
        </row>
        <row r="2003">
          <cell r="C2003">
            <v>300191</v>
          </cell>
          <cell r="D2003" t="str">
            <v>'BOLIGRAFO BIFA 0,7 mm.SURTIDOS</v>
          </cell>
          <cell r="E2003">
            <v>137480</v>
          </cell>
          <cell r="F2003">
            <v>9</v>
          </cell>
        </row>
        <row r="2004">
          <cell r="C2004">
            <v>330244</v>
          </cell>
          <cell r="D2004" t="str">
            <v>'PORTATODO TAKE AWAY TRANSPARENTE C GOMA</v>
          </cell>
          <cell r="E2004">
            <v>4464</v>
          </cell>
          <cell r="F2004">
            <v>9</v>
          </cell>
        </row>
        <row r="2005">
          <cell r="C2005">
            <v>329809</v>
          </cell>
          <cell r="D2005" t="str">
            <v>'SET COCA-BOLA PERSONALIZACION 4 BOLAS+4 ETIQUETAS</v>
          </cell>
          <cell r="E2005">
            <v>5412</v>
          </cell>
          <cell r="F2005">
            <v>2</v>
          </cell>
        </row>
        <row r="2006">
          <cell r="C2006">
            <v>326541</v>
          </cell>
          <cell r="D2006" t="str">
            <v>'RELOJ OFICINA AZUL 30 CM</v>
          </cell>
          <cell r="E2006">
            <v>4</v>
          </cell>
          <cell r="F2006">
            <v>1</v>
          </cell>
        </row>
        <row r="2007">
          <cell r="C2007">
            <v>350743</v>
          </cell>
          <cell r="D2007" t="str">
            <v>'CUADERNO MEDIT A4 80 H MICROP SOFT NAPOLES</v>
          </cell>
          <cell r="E2007">
            <v>1190</v>
          </cell>
          <cell r="F2007">
            <v>2</v>
          </cell>
        </row>
        <row r="2008">
          <cell r="C2008">
            <v>325433</v>
          </cell>
          <cell r="D2008" t="str">
            <v>'TAPA SUJETA CEPILLO DE DIENTES ADHESIVA INFANTIL</v>
          </cell>
          <cell r="E2008">
            <v>3675</v>
          </cell>
          <cell r="F2008">
            <v>3</v>
          </cell>
        </row>
        <row r="2009">
          <cell r="C2009">
            <v>350786</v>
          </cell>
          <cell r="D2009" t="str">
            <v>'EXPOSITOR DUO CARTON</v>
          </cell>
          <cell r="E2009">
            <v>627</v>
          </cell>
          <cell r="F2009">
            <v>1</v>
          </cell>
        </row>
        <row r="2010">
          <cell r="C2010">
            <v>323682</v>
          </cell>
          <cell r="D2010" t="str">
            <v>'CUADERNO DIARIO 60H C NOTAS ADHESIVAS DECORADAS</v>
          </cell>
          <cell r="E2010">
            <v>7470</v>
          </cell>
          <cell r="F2010">
            <v>3</v>
          </cell>
        </row>
        <row r="2011">
          <cell r="C2011">
            <v>756933</v>
          </cell>
          <cell r="D2011" t="str">
            <v>'LMP OS HALOGENA GLOBO G95 46W 230V E27</v>
          </cell>
          <cell r="E2011">
            <v>24</v>
          </cell>
          <cell r="F2011">
            <v>1</v>
          </cell>
        </row>
        <row r="2012">
          <cell r="C2012">
            <v>260034</v>
          </cell>
          <cell r="D2012" t="str">
            <v>'LUPA 6 cm DIAMETRO</v>
          </cell>
          <cell r="E2012">
            <v>11</v>
          </cell>
          <cell r="F2012">
            <v>1</v>
          </cell>
        </row>
        <row r="2013">
          <cell r="C2013">
            <v>327241</v>
          </cell>
          <cell r="D2013" t="str">
            <v>'LIBRETA C/ GOMA GOLDEN METALIZADA 9 X 14 CM 160 H.</v>
          </cell>
          <cell r="E2013">
            <v>4194</v>
          </cell>
          <cell r="F2013">
            <v>2</v>
          </cell>
        </row>
        <row r="2014">
          <cell r="C2014">
            <v>329288</v>
          </cell>
          <cell r="D2014" t="str">
            <v>'POSTER ABECEDARIO 70X100 CM</v>
          </cell>
          <cell r="E2014">
            <v>8144</v>
          </cell>
          <cell r="F2014">
            <v>9</v>
          </cell>
        </row>
        <row r="2015">
          <cell r="C2015">
            <v>251103</v>
          </cell>
          <cell r="D2015" t="str">
            <v>'TINTA TAMPON 30 CC.ROJO</v>
          </cell>
          <cell r="E2015">
            <v>5376</v>
          </cell>
          <cell r="F2015">
            <v>2</v>
          </cell>
        </row>
        <row r="2016">
          <cell r="C2016">
            <v>280062</v>
          </cell>
          <cell r="D2016" t="str">
            <v>'RECORTABORDES LITIO GOODYEAR 20V GY2520LG 220V 50/</v>
          </cell>
          <cell r="E2016">
            <v>3</v>
          </cell>
          <cell r="F2016">
            <v>1</v>
          </cell>
        </row>
        <row r="2017">
          <cell r="C2017">
            <v>108557</v>
          </cell>
          <cell r="D2017" t="str">
            <v>'EXP PILAS POWER PLUS</v>
          </cell>
          <cell r="E2017">
            <v>9</v>
          </cell>
          <cell r="F2017">
            <v>3</v>
          </cell>
        </row>
        <row r="2018">
          <cell r="C2018">
            <v>327040</v>
          </cell>
          <cell r="D2018" t="str">
            <v>'SIRENAS CUBILETE ESCRITORIO</v>
          </cell>
          <cell r="E2018">
            <v>2036</v>
          </cell>
          <cell r="F2018">
            <v>3</v>
          </cell>
        </row>
        <row r="2019">
          <cell r="C2019">
            <v>727470</v>
          </cell>
          <cell r="D2019" t="str">
            <v>'LMP OS SCLP60 8W/827 220-240VFRE146XBLI1OSRAM</v>
          </cell>
          <cell r="E2019">
            <v>12</v>
          </cell>
          <cell r="F2019">
            <v>1</v>
          </cell>
        </row>
        <row r="2020">
          <cell r="C2020">
            <v>321314</v>
          </cell>
          <cell r="D2020" t="str">
            <v>'GUANTES JUPITER BEIFA ALGOD PTOS PVC DOBLE CARA 9</v>
          </cell>
          <cell r="E2020">
            <v>4956</v>
          </cell>
          <cell r="F2020">
            <v>2</v>
          </cell>
        </row>
        <row r="2021">
          <cell r="C2021">
            <v>109519</v>
          </cell>
          <cell r="D2021" t="str">
            <v>'LAMPARA PH Sharatan recessed white 1x20W 4000 K</v>
          </cell>
          <cell r="E2021">
            <v>10</v>
          </cell>
          <cell r="F2021">
            <v>1</v>
          </cell>
        </row>
        <row r="2022">
          <cell r="C2022">
            <v>317405</v>
          </cell>
          <cell r="D2022" t="str">
            <v>'ROTULADOR FLUORESCENTE BISMARK 405 BLISTER 2 UDS.</v>
          </cell>
          <cell r="E2022">
            <v>8573</v>
          </cell>
          <cell r="F2022">
            <v>3</v>
          </cell>
        </row>
        <row r="2023">
          <cell r="C2023">
            <v>790232</v>
          </cell>
          <cell r="D2023" t="str">
            <v>'LMP OS LED DICROICA PAR16 7 2W 80 FRIA GU10 REGUL</v>
          </cell>
          <cell r="E2023">
            <v>4</v>
          </cell>
          <cell r="F2023">
            <v>1</v>
          </cell>
        </row>
        <row r="2024">
          <cell r="C2024">
            <v>380291</v>
          </cell>
          <cell r="D2024" t="str">
            <v>'PORTAMINAS PLK P-PMPN PLAST. 2 AROS PINT. NEGRO</v>
          </cell>
          <cell r="E2024">
            <v>3065</v>
          </cell>
          <cell r="F2024">
            <v>1</v>
          </cell>
        </row>
        <row r="2025">
          <cell r="C2025">
            <v>13292</v>
          </cell>
          <cell r="D2025" t="str">
            <v>'1 4 PALLET</v>
          </cell>
          <cell r="E2025">
            <v>183</v>
          </cell>
          <cell r="F2025">
            <v>1</v>
          </cell>
        </row>
        <row r="2026">
          <cell r="C2026">
            <v>302383</v>
          </cell>
          <cell r="D2026" t="str">
            <v>'SUMMER LOTUS BOLIGRAFO,AZUL,MARR,VER,ROJO</v>
          </cell>
          <cell r="E2026">
            <v>1</v>
          </cell>
          <cell r="F2026">
            <v>1</v>
          </cell>
        </row>
        <row r="2027">
          <cell r="C2027">
            <v>733625</v>
          </cell>
          <cell r="D2027" t="str">
            <v>'LMP OS LED SUPERSTAR MR16 50 dim 36 8W/940 GU5</v>
          </cell>
          <cell r="E2027">
            <v>40</v>
          </cell>
          <cell r="F2027">
            <v>1</v>
          </cell>
        </row>
        <row r="2028">
          <cell r="C2028">
            <v>321670</v>
          </cell>
          <cell r="D2028" t="str">
            <v>'LAPICERO CABALLITOS DE MAR</v>
          </cell>
          <cell r="E2028">
            <v>960</v>
          </cell>
          <cell r="F2028">
            <v>1</v>
          </cell>
        </row>
        <row r="2029">
          <cell r="C2029">
            <v>322683</v>
          </cell>
          <cell r="D2029" t="str">
            <v>'BOLIGRAFO BISMARK BORRABLE 18 COLORES</v>
          </cell>
          <cell r="E2029">
            <v>12576</v>
          </cell>
          <cell r="F2029">
            <v>2</v>
          </cell>
        </row>
        <row r="2030">
          <cell r="C2030">
            <v>105246</v>
          </cell>
          <cell r="D2030" t="str">
            <v>'LMP FLUOR. PH MASTER TLD SUPER 80 36W 865</v>
          </cell>
          <cell r="E2030">
            <v>3450</v>
          </cell>
          <cell r="F2030">
            <v>3</v>
          </cell>
        </row>
        <row r="2031">
          <cell r="C2031">
            <v>326998</v>
          </cell>
          <cell r="D2031" t="str">
            <v>'CUBILETE REJILLA ROSA GOLD</v>
          </cell>
          <cell r="E2031">
            <v>46</v>
          </cell>
          <cell r="F2031">
            <v>1</v>
          </cell>
        </row>
        <row r="2032">
          <cell r="C2032">
            <v>317470</v>
          </cell>
          <cell r="D2032" t="str">
            <v>'SPIDERMAN CUADERNO PP 60 H. MED.</v>
          </cell>
          <cell r="E2032">
            <v>24</v>
          </cell>
          <cell r="F2032">
            <v>1</v>
          </cell>
        </row>
        <row r="2033">
          <cell r="C2033">
            <v>328663</v>
          </cell>
          <cell r="D2033" t="str">
            <v>'MARCADOR CERA NEON 6 UDS BISMARK</v>
          </cell>
          <cell r="E2033">
            <v>3372</v>
          </cell>
          <cell r="F2033">
            <v>3</v>
          </cell>
        </row>
        <row r="2034">
          <cell r="C2034">
            <v>327720</v>
          </cell>
          <cell r="D2034" t="str">
            <v>'SACO REGALOS REYES MAGOS PEQUENO</v>
          </cell>
          <cell r="E2034">
            <v>4020</v>
          </cell>
          <cell r="F2034">
            <v>2</v>
          </cell>
        </row>
        <row r="2035">
          <cell r="C2035">
            <v>105062</v>
          </cell>
          <cell r="D2035" t="str">
            <v>'LMP JUPITER AHO ESPIRAL 15W E27 BL1 CALIDA</v>
          </cell>
          <cell r="E2035">
            <v>4</v>
          </cell>
          <cell r="F2035">
            <v>1</v>
          </cell>
        </row>
        <row r="2036">
          <cell r="C2036">
            <v>109517</v>
          </cell>
          <cell r="D2036" t="str">
            <v>'LAMPARA PH Rastaban recessed white 1x20W 4000 K</v>
          </cell>
          <cell r="E2036">
            <v>1</v>
          </cell>
          <cell r="F2036">
            <v>1</v>
          </cell>
        </row>
        <row r="2037">
          <cell r="C2037">
            <v>323147</v>
          </cell>
          <cell r="D2037" t="str">
            <v>'PORTATODO CHECKY</v>
          </cell>
          <cell r="E2037">
            <v>3</v>
          </cell>
          <cell r="F2037">
            <v>1</v>
          </cell>
        </row>
        <row r="2038">
          <cell r="C2038">
            <v>330023</v>
          </cell>
          <cell r="D2038" t="str">
            <v>'RECAMBIO LAMELA 100 H. F║ C/4 MM 09004</v>
          </cell>
          <cell r="E2038">
            <v>1350</v>
          </cell>
          <cell r="F2038">
            <v>2</v>
          </cell>
        </row>
        <row r="2039">
          <cell r="C2039">
            <v>380880</v>
          </cell>
          <cell r="D2039" t="str">
            <v>'BOLIGRAFO RT PLASTIC PLATA</v>
          </cell>
          <cell r="E2039">
            <v>15000</v>
          </cell>
          <cell r="F2039">
            <v>1</v>
          </cell>
        </row>
        <row r="2040">
          <cell r="C2040">
            <v>330208</v>
          </cell>
          <cell r="D2040" t="str">
            <v>' PORTATODO SILICONA CACTUS</v>
          </cell>
          <cell r="E2040">
            <v>3868</v>
          </cell>
          <cell r="F2040">
            <v>5</v>
          </cell>
        </row>
        <row r="2041">
          <cell r="C2041">
            <v>327438</v>
          </cell>
          <cell r="D2041" t="str">
            <v>'CUADERNO A5 CREATIVO C/ COMPLEMENTOS</v>
          </cell>
          <cell r="E2041">
            <v>1758</v>
          </cell>
          <cell r="F2041">
            <v>2</v>
          </cell>
        </row>
        <row r="2042">
          <cell r="C2042">
            <v>754323</v>
          </cell>
          <cell r="D2042" t="str">
            <v>'LMP OS ST8SP-1.2m-16.2W-830-EM</v>
          </cell>
          <cell r="E2042">
            <v>8</v>
          </cell>
          <cell r="F2042">
            <v>1</v>
          </cell>
        </row>
        <row r="2043">
          <cell r="C2043">
            <v>754583</v>
          </cell>
          <cell r="D2043" t="str">
            <v>'LMP OS ST8V-1.5m-20W-840-EM</v>
          </cell>
          <cell r="E2043">
            <v>98</v>
          </cell>
          <cell r="F2043">
            <v>1</v>
          </cell>
        </row>
        <row r="2044">
          <cell r="C2044">
            <v>350737</v>
          </cell>
          <cell r="D2044" t="str">
            <v>'CUADERNO MEDIT A4 80 H MICROP SOFT TOSCANA</v>
          </cell>
          <cell r="E2044">
            <v>1495</v>
          </cell>
          <cell r="F2044">
            <v>2</v>
          </cell>
        </row>
        <row r="2045">
          <cell r="C2045">
            <v>330882</v>
          </cell>
          <cell r="D2045" t="str">
            <v>'BOLIGRAFO BIC CRISTAL SOFT AZUL BOLSA 4 UDS</v>
          </cell>
          <cell r="E2045">
            <v>1000</v>
          </cell>
          <cell r="F2045">
            <v>1</v>
          </cell>
        </row>
        <row r="2046">
          <cell r="C2046">
            <v>522320</v>
          </cell>
          <cell r="D2046" t="str">
            <v>'PP CARPETA FUNDAS 20 HJ. A4 TRANSP. COL.SURT</v>
          </cell>
          <cell r="E2046">
            <v>3316</v>
          </cell>
          <cell r="F2046">
            <v>2</v>
          </cell>
        </row>
        <row r="2047">
          <cell r="C2047">
            <v>520124</v>
          </cell>
          <cell r="D2047" t="str">
            <v>'PP CARPETA FUNDAS 20 HJ.A4 307 X 240 X 17 (VERDE)</v>
          </cell>
          <cell r="E2047">
            <v>36</v>
          </cell>
          <cell r="F2047">
            <v>1</v>
          </cell>
        </row>
        <row r="2048">
          <cell r="C2048">
            <v>350919</v>
          </cell>
          <cell r="D2048" t="str">
            <v>'AGENDA ESCOLAR CHILDREN 4 S V CAT 21 22 TAPA PP</v>
          </cell>
          <cell r="E2048">
            <v>12</v>
          </cell>
          <cell r="F2048">
            <v>1</v>
          </cell>
        </row>
        <row r="2049">
          <cell r="C2049">
            <v>326239</v>
          </cell>
          <cell r="D2049" t="str">
            <v>'NECESER LINO VINTAGE 27 X 18 CM</v>
          </cell>
          <cell r="E2049">
            <v>1764</v>
          </cell>
          <cell r="F2049">
            <v>1</v>
          </cell>
        </row>
        <row r="2050">
          <cell r="C2050">
            <v>330160</v>
          </cell>
          <cell r="D2050" t="str">
            <v>'NATURAL COLOR ROTULADORES 18 COLORES</v>
          </cell>
          <cell r="E2050">
            <v>14580</v>
          </cell>
          <cell r="F2050">
            <v>7</v>
          </cell>
        </row>
        <row r="2051">
          <cell r="C2051">
            <v>315247</v>
          </cell>
          <cell r="D2051" t="str">
            <v>'WINNIE THE POOH TARJETA FELICIT MOVIL</v>
          </cell>
          <cell r="E2051">
            <v>13008</v>
          </cell>
          <cell r="F2051">
            <v>2</v>
          </cell>
        </row>
        <row r="2052">
          <cell r="C2052">
            <v>380054</v>
          </cell>
          <cell r="D2052" t="str">
            <v>'BOLIGRAFO TRON TRG VERDE</v>
          </cell>
          <cell r="E2052">
            <v>26037</v>
          </cell>
          <cell r="F2052">
            <v>1</v>
          </cell>
        </row>
        <row r="2053">
          <cell r="C2053">
            <v>380329</v>
          </cell>
          <cell r="D2053" t="str">
            <v>'ENCEND. ZAP STYLE Z22R ROJO</v>
          </cell>
          <cell r="E2053">
            <v>50</v>
          </cell>
          <cell r="F2053">
            <v>1</v>
          </cell>
        </row>
        <row r="2054">
          <cell r="C2054">
            <v>311942</v>
          </cell>
          <cell r="D2054" t="str">
            <v>'BOLIGRAFO ROLLER ORIENTAL</v>
          </cell>
          <cell r="E2054">
            <v>9550</v>
          </cell>
          <cell r="F2054">
            <v>1</v>
          </cell>
        </row>
        <row r="2055">
          <cell r="C2055">
            <v>318192</v>
          </cell>
          <cell r="D2055" t="str">
            <v>'SUBCARPETA A4 220 GRS. ROJO.PACK 25 Uds.</v>
          </cell>
          <cell r="E2055">
            <v>1275</v>
          </cell>
          <cell r="F2055">
            <v>4</v>
          </cell>
        </row>
        <row r="2056">
          <cell r="C2056">
            <v>319119</v>
          </cell>
          <cell r="D2056" t="str">
            <v>'PP FRESH YES SOBRE PORTAD. DOBLE BOTON</v>
          </cell>
          <cell r="E2056">
            <v>3204</v>
          </cell>
          <cell r="F2056">
            <v>2</v>
          </cell>
        </row>
        <row r="2057">
          <cell r="C2057">
            <v>313196</v>
          </cell>
          <cell r="D2057" t="str">
            <v>'RELOJ PULSERA OXFORD TRENZADO VERDE</v>
          </cell>
          <cell r="E2057">
            <v>45</v>
          </cell>
          <cell r="F2057">
            <v>1</v>
          </cell>
        </row>
        <row r="2058">
          <cell r="C2058">
            <v>313770</v>
          </cell>
          <cell r="D2058" t="str">
            <v>'EXPOSITOR PARA BLISTERS BOLIGRAFO GEL</v>
          </cell>
          <cell r="E2058">
            <v>1020</v>
          </cell>
          <cell r="F2058">
            <v>1</v>
          </cell>
        </row>
        <row r="2059">
          <cell r="C2059">
            <v>328843</v>
          </cell>
          <cell r="D2059" t="str">
            <v>'CAJA PLASTICA MULTIUSOS C/DEPARTAMENTOS 17.3x9.8</v>
          </cell>
          <cell r="E2059">
            <v>444</v>
          </cell>
          <cell r="F2059">
            <v>1</v>
          </cell>
        </row>
        <row r="2060">
          <cell r="C2060">
            <v>304870</v>
          </cell>
          <cell r="D2060" t="str">
            <v>'EXPOSITOR METACRILATO BISMARK VERDE 24 UDS</v>
          </cell>
          <cell r="E2060">
            <v>52</v>
          </cell>
          <cell r="F2060">
            <v>1</v>
          </cell>
        </row>
        <row r="2061">
          <cell r="C2061">
            <v>326475</v>
          </cell>
          <cell r="D2061" t="str">
            <v>'OLLA PRESION RAPIDA TAURUS ONTIME RAPID 6L</v>
          </cell>
          <cell r="E2061">
            <v>1</v>
          </cell>
          <cell r="F2061">
            <v>1</v>
          </cell>
        </row>
        <row r="2062">
          <cell r="C2062">
            <v>350174</v>
          </cell>
          <cell r="D2062" t="str">
            <v>'CUADERNOS CARTONE 51309 F INDICE CUAD100H</v>
          </cell>
          <cell r="E2062">
            <v>30</v>
          </cell>
          <cell r="F2062">
            <v>1</v>
          </cell>
        </row>
        <row r="2063">
          <cell r="C2063">
            <v>794043</v>
          </cell>
          <cell r="D2063" t="str">
            <v>'LMP OS LEDTUBE T8 EM S 1200 15W 830</v>
          </cell>
          <cell r="E2063">
            <v>8</v>
          </cell>
          <cell r="F2063">
            <v>1</v>
          </cell>
        </row>
        <row r="2064">
          <cell r="C2064">
            <v>324321</v>
          </cell>
          <cell r="D2064" t="str">
            <v>'CALI CARPETA GOMAS Y SOLAPAS. 4 DISENOS SURT</v>
          </cell>
          <cell r="E2064">
            <v>284</v>
          </cell>
          <cell r="F2064">
            <v>1</v>
          </cell>
        </row>
        <row r="2065">
          <cell r="C2065">
            <v>733601</v>
          </cell>
          <cell r="D2065" t="str">
            <v>'LED STAR MR16 50 non-dim 36░ 8W/827 GU5.3</v>
          </cell>
          <cell r="E2065">
            <v>330</v>
          </cell>
          <cell r="F2065">
            <v>1</v>
          </cell>
        </row>
        <row r="2066">
          <cell r="C2066">
            <v>324241</v>
          </cell>
          <cell r="D2066" t="str">
            <v>'LETRA MADERA SCRAPBOOK O</v>
          </cell>
          <cell r="E2066">
            <v>1872</v>
          </cell>
          <cell r="F2066">
            <v>1</v>
          </cell>
        </row>
        <row r="2067">
          <cell r="C2067">
            <v>325895</v>
          </cell>
          <cell r="D2067" t="str">
            <v>'CHINCHETAS COLORES BISMARK 50 PCS BOLSA ZIP</v>
          </cell>
          <cell r="E2067">
            <v>3408</v>
          </cell>
          <cell r="F2067">
            <v>1</v>
          </cell>
        </row>
        <row r="2068">
          <cell r="C2068">
            <v>326199</v>
          </cell>
          <cell r="D2068" t="str">
            <v>'CUADERNO BASICO LAMELA 4 40H 2 5 Mm 07002</v>
          </cell>
          <cell r="E2068">
            <v>3140</v>
          </cell>
          <cell r="F2068">
            <v>2</v>
          </cell>
        </row>
        <row r="2069">
          <cell r="C2069">
            <v>315210</v>
          </cell>
          <cell r="D2069" t="str">
            <v>'CALCULADORA RELOJ DISENO</v>
          </cell>
          <cell r="E2069">
            <v>740</v>
          </cell>
          <cell r="F2069">
            <v>1</v>
          </cell>
        </row>
        <row r="2070">
          <cell r="C2070">
            <v>319101</v>
          </cell>
          <cell r="D2070" t="str">
            <v>'ARCHIVADOR A-Z BISMARK EC CARTON C/CAJETIN</v>
          </cell>
          <cell r="E2070">
            <v>3778</v>
          </cell>
          <cell r="F2070">
            <v>26</v>
          </cell>
        </row>
        <row r="2071">
          <cell r="C2071">
            <v>316888</v>
          </cell>
          <cell r="D2071" t="str">
            <v>'RECAMBIO 100H A4 10 COLORES 80 GR</v>
          </cell>
          <cell r="E2071">
            <v>34392</v>
          </cell>
          <cell r="F2071">
            <v>27</v>
          </cell>
        </row>
        <row r="2072">
          <cell r="C2072">
            <v>329373</v>
          </cell>
          <cell r="D2072" t="str">
            <v>'ROTULADOR PERMANENTE TEXTIL SET 8 COLORES VIVOS</v>
          </cell>
          <cell r="E2072">
            <v>15280</v>
          </cell>
          <cell r="F2072">
            <v>14</v>
          </cell>
        </row>
        <row r="2073">
          <cell r="C2073">
            <v>330112</v>
          </cell>
          <cell r="D2073" t="str">
            <v>'PLANTILLAS PP PARA LETTERING MAYUSCULAS Y MINUSC</v>
          </cell>
          <cell r="E2073">
            <v>840</v>
          </cell>
          <cell r="F2073">
            <v>3</v>
          </cell>
        </row>
        <row r="2074">
          <cell r="C2074">
            <v>329966</v>
          </cell>
          <cell r="D2074" t="str">
            <v>'ADHESIVO INSTANTANEO CEGASA POWER GLUE 3 GR</v>
          </cell>
          <cell r="E2074">
            <v>26424</v>
          </cell>
          <cell r="F2074">
            <v>12</v>
          </cell>
        </row>
        <row r="2075">
          <cell r="C2075">
            <v>324463</v>
          </cell>
          <cell r="D2075" t="str">
            <v>'NECESER RIGIDO C ASA POLIPIEL TROPIC</v>
          </cell>
          <cell r="E2075">
            <v>16</v>
          </cell>
          <cell r="F2075">
            <v>1</v>
          </cell>
        </row>
        <row r="2076">
          <cell r="C2076">
            <v>314192</v>
          </cell>
          <cell r="D2076" t="str">
            <v>'ARCHIVADOR A Z PLASTICO Fo LOMO 75 VERDE</v>
          </cell>
          <cell r="E2076">
            <v>5</v>
          </cell>
          <cell r="F2076">
            <v>3</v>
          </cell>
        </row>
        <row r="2077">
          <cell r="C2077">
            <v>318025</v>
          </cell>
          <cell r="D2077" t="str">
            <v>'GOLDEN CUADERNO T.N. 4 80 H. HORIZ.</v>
          </cell>
          <cell r="E2077">
            <v>380</v>
          </cell>
          <cell r="F2077">
            <v>1</v>
          </cell>
        </row>
        <row r="2078">
          <cell r="C2078">
            <v>330174</v>
          </cell>
          <cell r="D2078" t="str">
            <v>'BOLIGRAFO SMOOTH 4 COLORES 0 7mm</v>
          </cell>
          <cell r="E2078">
            <v>26352</v>
          </cell>
          <cell r="F2078">
            <v>7</v>
          </cell>
        </row>
        <row r="2079">
          <cell r="C2079">
            <v>330291</v>
          </cell>
          <cell r="D2079" t="str">
            <v>'MI PRIMERA COMUNION DIARIO NINO LENTEJUELAS Y BOLI</v>
          </cell>
          <cell r="E2079">
            <v>1812</v>
          </cell>
          <cell r="F2079">
            <v>3</v>
          </cell>
        </row>
        <row r="2080">
          <cell r="C2080">
            <v>4511</v>
          </cell>
          <cell r="D2080" t="str">
            <v>'GUANTES CEGASA FLOCADO DIAMANTE BICOLOR MD 7-75</v>
          </cell>
          <cell r="E2080">
            <v>35220</v>
          </cell>
          <cell r="F2080">
            <v>8</v>
          </cell>
        </row>
        <row r="2081">
          <cell r="C2081">
            <v>327344</v>
          </cell>
          <cell r="D2081" t="str">
            <v>'GOMETS ADHESIVOS SURTIDOS 20MM 6 HOJAS</v>
          </cell>
          <cell r="E2081">
            <v>17377</v>
          </cell>
          <cell r="F2081">
            <v>3</v>
          </cell>
        </row>
        <row r="2082">
          <cell r="C2082">
            <v>323651</v>
          </cell>
          <cell r="D2082" t="str">
            <v>'PP BISMARK CARPETA FUELLE 12 B. FM COLORES SURTID.</v>
          </cell>
          <cell r="E2082">
            <v>1101</v>
          </cell>
          <cell r="F2082">
            <v>6</v>
          </cell>
        </row>
        <row r="2083">
          <cell r="C2083">
            <v>323413</v>
          </cell>
          <cell r="D2083" t="str">
            <v>'CARPETA CLASIFICADORA ACORDEON CARTON 4</v>
          </cell>
          <cell r="E2083">
            <v>174</v>
          </cell>
          <cell r="F2083">
            <v>1</v>
          </cell>
        </row>
        <row r="2084">
          <cell r="C2084">
            <v>108774</v>
          </cell>
          <cell r="D2084" t="str">
            <v>'PILA CEGASA LR6 BL8 P AHORRO</v>
          </cell>
          <cell r="E2084">
            <v>33300</v>
          </cell>
          <cell r="F2084">
            <v>17</v>
          </cell>
        </row>
        <row r="2085">
          <cell r="C2085">
            <v>326781</v>
          </cell>
          <cell r="D2085" t="str">
            <v>'ROTULADOR FLUORESCENTE STAEDTLER 364-3 AZUL</v>
          </cell>
          <cell r="E2085">
            <v>400</v>
          </cell>
          <cell r="F2085">
            <v>1</v>
          </cell>
        </row>
        <row r="2086">
          <cell r="C2086">
            <v>328725</v>
          </cell>
          <cell r="D2086" t="str">
            <v>'BOLSA CELULOSA NAVIDAD MENSAJES 35x12x31 cm</v>
          </cell>
          <cell r="E2086">
            <v>33</v>
          </cell>
          <cell r="F2086">
            <v>2</v>
          </cell>
        </row>
        <row r="2087">
          <cell r="C2087">
            <v>327348</v>
          </cell>
          <cell r="D2087" t="str">
            <v>'CEPILLO DE DIENTES JUPITER ADULTO NEON 2 UDS</v>
          </cell>
          <cell r="E2087">
            <v>61</v>
          </cell>
          <cell r="F2087">
            <v>2</v>
          </cell>
        </row>
        <row r="2088">
          <cell r="C2088">
            <v>327095</v>
          </cell>
          <cell r="D2088" t="str">
            <v>'GUANTES JUPITER CENTURION NITRILO NYLON T 8</v>
          </cell>
          <cell r="E2088">
            <v>63036</v>
          </cell>
          <cell r="F2088">
            <v>31</v>
          </cell>
        </row>
        <row r="2089">
          <cell r="C2089">
            <v>352562</v>
          </cell>
          <cell r="D2089" t="str">
            <v>'AGENDA TOKIO D/P 17x24 NEGRO 2022</v>
          </cell>
          <cell r="E2089">
            <v>135</v>
          </cell>
          <cell r="F2089">
            <v>2</v>
          </cell>
        </row>
        <row r="2090">
          <cell r="C2090">
            <v>327486</v>
          </cell>
          <cell r="D2090" t="str">
            <v>'GUANTES CEGASA PU NEGRO T8 PAR</v>
          </cell>
          <cell r="E2090">
            <v>14783</v>
          </cell>
          <cell r="F2090">
            <v>5</v>
          </cell>
        </row>
        <row r="2091">
          <cell r="C2091">
            <v>324895</v>
          </cell>
          <cell r="D2091" t="str">
            <v>'LMP CEGASA LED TUBO CRISTAL T8 0.6m 9W 800LM 6500K</v>
          </cell>
          <cell r="E2091">
            <v>2191</v>
          </cell>
          <cell r="F2091">
            <v>4</v>
          </cell>
        </row>
        <row r="2092">
          <cell r="C2092">
            <v>329204</v>
          </cell>
          <cell r="D2092" t="str">
            <v>'ESCOBA 22v BLANK CANVAS SOLAC AE2502</v>
          </cell>
          <cell r="E2092">
            <v>17</v>
          </cell>
          <cell r="F2092">
            <v>2</v>
          </cell>
        </row>
        <row r="2093">
          <cell r="C2093">
            <v>328961</v>
          </cell>
          <cell r="D2093" t="str">
            <v>'AURICULARES BLUETOOTH UMAY I12S PASTEL LITTLE FUN</v>
          </cell>
          <cell r="E2093">
            <v>1087</v>
          </cell>
          <cell r="F2093">
            <v>3</v>
          </cell>
        </row>
        <row r="2094">
          <cell r="C2094">
            <v>739654</v>
          </cell>
          <cell r="D2094" t="str">
            <v>'LMP OS ENDURA FLOOD 30W 830 WT</v>
          </cell>
          <cell r="E2094">
            <v>6</v>
          </cell>
          <cell r="F2094">
            <v>1</v>
          </cell>
        </row>
        <row r="2095">
          <cell r="C2095">
            <v>760351</v>
          </cell>
          <cell r="D2095" t="str">
            <v>'LMP OS SubMARINE LED i 0.6m 840</v>
          </cell>
          <cell r="E2095">
            <v>26</v>
          </cell>
          <cell r="F2095">
            <v>2</v>
          </cell>
        </row>
        <row r="2096">
          <cell r="C2096">
            <v>328585</v>
          </cell>
          <cell r="D2096" t="str">
            <v>'SET 2 CLIPS DECORADOS CON GOMA DE BORRAR</v>
          </cell>
          <cell r="E2096">
            <v>8304</v>
          </cell>
          <cell r="F2096">
            <v>2</v>
          </cell>
        </row>
        <row r="2097">
          <cell r="C2097">
            <v>736923</v>
          </cell>
          <cell r="D2097" t="str">
            <v>'LMP OS LED SUPERSTAR CL P GL FR 40 dim 4 5W 827</v>
          </cell>
          <cell r="E2097">
            <v>30</v>
          </cell>
          <cell r="F2097">
            <v>1</v>
          </cell>
        </row>
        <row r="2098">
          <cell r="C2098">
            <v>280024</v>
          </cell>
          <cell r="D2098" t="str">
            <v>'ADAPTADOR GOODYEAR REMOLQUE 7-13</v>
          </cell>
          <cell r="E2098">
            <v>32</v>
          </cell>
          <cell r="F2098">
            <v>1</v>
          </cell>
        </row>
        <row r="2099">
          <cell r="C2099">
            <v>319240</v>
          </cell>
          <cell r="D2099" t="str">
            <v>'BLISTER 2 ROTULADORES CD DVD</v>
          </cell>
          <cell r="E2099">
            <v>19321</v>
          </cell>
          <cell r="F2099">
            <v>4</v>
          </cell>
        </row>
        <row r="2100">
          <cell r="C2100">
            <v>326418</v>
          </cell>
          <cell r="D2100" t="str">
            <v>'LMP CEGASA LED G95 12W 1015 LM E27 CAL 2700K CAJ</v>
          </cell>
          <cell r="E2100">
            <v>50</v>
          </cell>
          <cell r="F2100">
            <v>1</v>
          </cell>
        </row>
        <row r="2101">
          <cell r="C2101">
            <v>326903</v>
          </cell>
          <cell r="D2101" t="str">
            <v>'LMP CEGASA LED TUBULAR 30W 2400LM 4000K E27 CAJA</v>
          </cell>
          <cell r="E2101">
            <v>329</v>
          </cell>
          <cell r="F2101">
            <v>3</v>
          </cell>
        </row>
        <row r="2102">
          <cell r="C2102">
            <v>326743</v>
          </cell>
          <cell r="D2102" t="str">
            <v>'LLAVERO POMPOM UNICORNIO SIRENA</v>
          </cell>
          <cell r="E2102">
            <v>4028</v>
          </cell>
          <cell r="F2102">
            <v>3</v>
          </cell>
        </row>
        <row r="2103">
          <cell r="C2103">
            <v>320827</v>
          </cell>
          <cell r="D2103" t="str">
            <v>'MASILLA REPARADORA PARA MADERA 150 GR NOGAL</v>
          </cell>
          <cell r="E2103">
            <v>173</v>
          </cell>
          <cell r="F2103">
            <v>1</v>
          </cell>
        </row>
        <row r="2104">
          <cell r="C2104">
            <v>316873</v>
          </cell>
          <cell r="D2104" t="str">
            <v>'GRAPAS 23 6 BLISTER 2 UDS</v>
          </cell>
          <cell r="E2104">
            <v>3527</v>
          </cell>
          <cell r="F2104">
            <v>1</v>
          </cell>
        </row>
        <row r="2105">
          <cell r="C2105">
            <v>350241</v>
          </cell>
          <cell r="D2105" t="str">
            <v>'TALONARIO FACTURAS 72102 A4 DUPLICADO ( 72102 )</v>
          </cell>
          <cell r="E2105">
            <v>265</v>
          </cell>
          <cell r="F2105">
            <v>1</v>
          </cell>
        </row>
        <row r="2106">
          <cell r="C2106">
            <v>328659</v>
          </cell>
          <cell r="D2106" t="str">
            <v>'MARCADORES FLUORESCENTES C CLIP 6 COLORES</v>
          </cell>
          <cell r="E2106">
            <v>3300</v>
          </cell>
          <cell r="F2106">
            <v>1</v>
          </cell>
        </row>
        <row r="2107">
          <cell r="C2107">
            <v>317079</v>
          </cell>
          <cell r="D2107" t="str">
            <v>'PP FUNDA MULT GRANULADA A4 CAJA 100 F0 07</v>
          </cell>
          <cell r="E2107">
            <v>375</v>
          </cell>
          <cell r="F2107">
            <v>2</v>
          </cell>
        </row>
        <row r="2108">
          <cell r="C2108">
            <v>766414</v>
          </cell>
          <cell r="D2108" t="str">
            <v>'LMP OS SubMARINE(R) Integrated SLIM Value 0.6m</v>
          </cell>
          <cell r="E2108">
            <v>3</v>
          </cell>
          <cell r="F2108">
            <v>1</v>
          </cell>
        </row>
        <row r="2109">
          <cell r="C2109">
            <v>324558</v>
          </cell>
          <cell r="D2109" t="str">
            <v>'LMP JUPITER LED DIC 5W 370LM GU10 BL1 FRIA</v>
          </cell>
          <cell r="E2109">
            <v>1236</v>
          </cell>
          <cell r="F2109">
            <v>3</v>
          </cell>
        </row>
        <row r="2110">
          <cell r="C2110">
            <v>323905</v>
          </cell>
          <cell r="D2110" t="str">
            <v>'PILA TOY PLANET LR03 BL4</v>
          </cell>
          <cell r="E2110">
            <v>6552</v>
          </cell>
          <cell r="F2110">
            <v>5</v>
          </cell>
        </row>
        <row r="2111">
          <cell r="C2111">
            <v>323963</v>
          </cell>
          <cell r="D2111" t="str">
            <v>'OFFICE CLUB PP CARPETA 4A DOBLE CARA NEGRO VERDE</v>
          </cell>
          <cell r="E2111">
            <v>380</v>
          </cell>
          <cell r="F2111">
            <v>1</v>
          </cell>
        </row>
        <row r="2112">
          <cell r="C2112">
            <v>320604</v>
          </cell>
          <cell r="D2112" t="str">
            <v>'GOMAS ELASTICAS OFFICE CAJA 1 KG N 200</v>
          </cell>
          <cell r="E2112">
            <v>232</v>
          </cell>
          <cell r="F2112">
            <v>2</v>
          </cell>
        </row>
        <row r="2113">
          <cell r="C2113">
            <v>351452</v>
          </cell>
          <cell r="D2113" t="str">
            <v>'CALENDARIO VERTICAL VIAJERO 30x43 FOTOS CAS 2021</v>
          </cell>
          <cell r="E2113">
            <v>5</v>
          </cell>
          <cell r="F2113">
            <v>1</v>
          </cell>
        </row>
        <row r="2114">
          <cell r="C2114">
            <v>313214</v>
          </cell>
          <cell r="D2114" t="str">
            <v>'GRAPADORA GDE. 2049</v>
          </cell>
          <cell r="E2114">
            <v>528</v>
          </cell>
          <cell r="F2114">
            <v>1</v>
          </cell>
        </row>
        <row r="2115">
          <cell r="C2115">
            <v>320508</v>
          </cell>
          <cell r="D2115" t="str">
            <v>'GOMAS ELASTICAS OFFICE BOLSA 100 GRS N 09</v>
          </cell>
          <cell r="E2115">
            <v>3407</v>
          </cell>
          <cell r="F2115">
            <v>2</v>
          </cell>
        </row>
        <row r="2116">
          <cell r="C2116">
            <v>350765</v>
          </cell>
          <cell r="D2116" t="str">
            <v>'CARPEBLOC MEDI SURTIDO A4 ANILLAS 35 D mm C RECA</v>
          </cell>
          <cell r="E2116">
            <v>1194</v>
          </cell>
          <cell r="F2116">
            <v>7</v>
          </cell>
        </row>
        <row r="2117">
          <cell r="C2117">
            <v>317377</v>
          </cell>
          <cell r="D2117" t="str">
            <v>'REVISTERO REJILLA NEGRO</v>
          </cell>
          <cell r="E2117">
            <v>1122</v>
          </cell>
          <cell r="F2117">
            <v>9</v>
          </cell>
        </row>
        <row r="2118">
          <cell r="C2118">
            <v>324022</v>
          </cell>
          <cell r="D2118" t="str">
            <v>'OFFICE CLUB PP CARPETA FUELLE 13 B ROSA</v>
          </cell>
          <cell r="E2118">
            <v>290</v>
          </cell>
          <cell r="F2118">
            <v>1</v>
          </cell>
        </row>
        <row r="2119">
          <cell r="C2119">
            <v>330538</v>
          </cell>
          <cell r="D2119" t="str">
            <v>'PORTATODO LAGART 2 CREMALLERA RECTANGULAR NEW</v>
          </cell>
          <cell r="E2119">
            <v>9288</v>
          </cell>
          <cell r="F2119">
            <v>15</v>
          </cell>
        </row>
        <row r="2120">
          <cell r="C2120">
            <v>330098</v>
          </cell>
          <cell r="D2120" t="str">
            <v>'PINTURA AL OLEO 45 ML PLATA</v>
          </cell>
          <cell r="E2120">
            <v>4818</v>
          </cell>
          <cell r="F2120">
            <v>1</v>
          </cell>
        </row>
        <row r="2121">
          <cell r="C2121">
            <v>317357</v>
          </cell>
          <cell r="D2121" t="str">
            <v>'PAPEL CRESPON ORO-PLATA. 50x250mm.</v>
          </cell>
          <cell r="E2121">
            <v>5400</v>
          </cell>
          <cell r="F2121">
            <v>3</v>
          </cell>
        </row>
        <row r="2122">
          <cell r="C2122">
            <v>318047</v>
          </cell>
          <cell r="D2122" t="str">
            <v>'PAPEL VEGETAL BLOCK 10 HOJAS</v>
          </cell>
          <cell r="E2122">
            <v>14785</v>
          </cell>
          <cell r="F2122">
            <v>4</v>
          </cell>
        </row>
        <row r="2123">
          <cell r="C2123">
            <v>330201</v>
          </cell>
          <cell r="D2123" t="str">
            <v>'CINTA PEGAMENTO BISMARK 5MX8MM PASTEL</v>
          </cell>
          <cell r="E2123">
            <v>8652</v>
          </cell>
          <cell r="F2123">
            <v>3</v>
          </cell>
        </row>
        <row r="2124">
          <cell r="C2124">
            <v>318466</v>
          </cell>
          <cell r="D2124" t="str">
            <v>'TACO ADHESIVO GUIAS C/ DISPENSADOR</v>
          </cell>
          <cell r="E2124">
            <v>21082</v>
          </cell>
          <cell r="F2124">
            <v>3</v>
          </cell>
        </row>
        <row r="2125">
          <cell r="C2125">
            <v>325138</v>
          </cell>
          <cell r="D2125" t="str">
            <v>'SET BISMARK ESCUADRA CARTABON 18 13 TRANSP</v>
          </cell>
          <cell r="E2125">
            <v>4440</v>
          </cell>
          <cell r="F2125">
            <v>1</v>
          </cell>
        </row>
        <row r="2126">
          <cell r="C2126">
            <v>323967</v>
          </cell>
          <cell r="D2126" t="str">
            <v>'OFFICE CLUB PP CARPETA 40F DOBLE CARA NEGRO AZUL</v>
          </cell>
          <cell r="E2126">
            <v>293</v>
          </cell>
          <cell r="F2126">
            <v>2</v>
          </cell>
        </row>
        <row r="2127">
          <cell r="C2127">
            <v>328352</v>
          </cell>
          <cell r="D2127" t="str">
            <v>'HOJA MAGNETICA PARA IMPRIMIR A4</v>
          </cell>
          <cell r="E2127">
            <v>1978</v>
          </cell>
          <cell r="F2127">
            <v>1</v>
          </cell>
        </row>
        <row r="2128">
          <cell r="C2128">
            <v>329869</v>
          </cell>
          <cell r="D2128" t="str">
            <v>'RELOJ OFICINA GRANDE 35 x 35</v>
          </cell>
          <cell r="E2128">
            <v>1385</v>
          </cell>
          <cell r="F2128">
            <v>8</v>
          </cell>
        </row>
        <row r="2129">
          <cell r="C2129">
            <v>329620</v>
          </cell>
          <cell r="D2129" t="str">
            <v>'PINCELES MADERA 5 PIEZAS</v>
          </cell>
          <cell r="E2129">
            <v>3456</v>
          </cell>
          <cell r="F2129">
            <v>2</v>
          </cell>
        </row>
        <row r="2130">
          <cell r="C2130">
            <v>714071</v>
          </cell>
          <cell r="D2130" t="str">
            <v>'LMP OS ENDURA STYLE UpDown 12W WT</v>
          </cell>
          <cell r="E2130">
            <v>8</v>
          </cell>
          <cell r="F2130">
            <v>2</v>
          </cell>
        </row>
        <row r="2131">
          <cell r="C2131">
            <v>329152</v>
          </cell>
          <cell r="D2131" t="str">
            <v>'CARPETA CLASIFICADORA PP BISMARK 8 SEP C/GOMA NEG</v>
          </cell>
          <cell r="E2131">
            <v>8784</v>
          </cell>
          <cell r="F2131">
            <v>10</v>
          </cell>
        </row>
        <row r="2132">
          <cell r="C2132">
            <v>320914</v>
          </cell>
          <cell r="D2132" t="str">
            <v>'PP OFFICE CLUB CARPETA 40 F. C SOBRE VERDE</v>
          </cell>
          <cell r="E2132">
            <v>180</v>
          </cell>
          <cell r="F2132">
            <v>1</v>
          </cell>
        </row>
        <row r="2133">
          <cell r="C2133">
            <v>772415</v>
          </cell>
          <cell r="D2133" t="str">
            <v>'LMP OS LED ESTANDAR 13W=100 FRIA MATE E27 15000H B</v>
          </cell>
          <cell r="E2133">
            <v>190</v>
          </cell>
          <cell r="F2133">
            <v>1</v>
          </cell>
        </row>
        <row r="2134">
          <cell r="C2134">
            <v>329406</v>
          </cell>
          <cell r="D2134" t="str">
            <v>'CINTA CORRECTORA BISMARK MINI PASTEL 5Mx 5mm. BL3</v>
          </cell>
          <cell r="E2134">
            <v>70753</v>
          </cell>
          <cell r="F2134">
            <v>19</v>
          </cell>
        </row>
        <row r="2135">
          <cell r="C2135">
            <v>703031</v>
          </cell>
          <cell r="D2135" t="str">
            <v>'EXPOSITOR OSRAM VALUE</v>
          </cell>
          <cell r="E2135">
            <v>12</v>
          </cell>
          <cell r="F2135">
            <v>2</v>
          </cell>
        </row>
        <row r="2136">
          <cell r="C2136">
            <v>327532</v>
          </cell>
          <cell r="D2136" t="str">
            <v>'RECAMBIO BOLIGRAFO BORRABLE BISMARK AZUL</v>
          </cell>
          <cell r="E2136">
            <v>24996</v>
          </cell>
          <cell r="F2136">
            <v>4</v>
          </cell>
        </row>
        <row r="2137">
          <cell r="C2137">
            <v>329375</v>
          </cell>
          <cell r="D2137" t="str">
            <v>'ETIQUETAS ADHESIVAS LIBROS Y CUADERNOS DECORADAS</v>
          </cell>
          <cell r="E2137">
            <v>30624</v>
          </cell>
          <cell r="F2137">
            <v>2</v>
          </cell>
        </row>
        <row r="2138">
          <cell r="C2138">
            <v>313834</v>
          </cell>
          <cell r="D2138" t="str">
            <v>'ROTULADOR PERM. M .1,0 MM .BISMARK ROJO</v>
          </cell>
          <cell r="E2138">
            <v>1490</v>
          </cell>
          <cell r="F2138">
            <v>1</v>
          </cell>
        </row>
        <row r="2139">
          <cell r="C2139">
            <v>323494</v>
          </cell>
          <cell r="D2139" t="str">
            <v>'ETIQUETAS PIZARRA ADHESIVO REMOVIBLE 6 UNDS TIZA</v>
          </cell>
          <cell r="E2139">
            <v>4617</v>
          </cell>
          <cell r="F2139">
            <v>1</v>
          </cell>
        </row>
        <row r="2140">
          <cell r="C2140">
            <v>330028</v>
          </cell>
          <cell r="D2140" t="str">
            <v>'PINTURA ACRILICA PASTEL 75 ML TURQUESA</v>
          </cell>
          <cell r="E2140">
            <v>4524</v>
          </cell>
          <cell r="F2140">
            <v>3</v>
          </cell>
        </row>
        <row r="2141">
          <cell r="C2141">
            <v>731072</v>
          </cell>
          <cell r="D2141" t="str">
            <v>'LMP OS LED STAR CL B FR 40 non-dim 5W/827 E14</v>
          </cell>
          <cell r="E2141">
            <v>504</v>
          </cell>
          <cell r="F2141">
            <v>1</v>
          </cell>
        </row>
        <row r="2142">
          <cell r="C2142">
            <v>323388</v>
          </cell>
          <cell r="D2142" t="str">
            <v>'GAFAS LECT. UMAY PASTA C/CAJA CORDON BALLETA 2.50</v>
          </cell>
          <cell r="E2142">
            <v>9</v>
          </cell>
          <cell r="F2142">
            <v>1</v>
          </cell>
        </row>
        <row r="2143">
          <cell r="C2143">
            <v>318194</v>
          </cell>
          <cell r="D2143" t="str">
            <v>'SUBCARPETAS A4 220 GRS NARANJA PACK 25 UNDS</v>
          </cell>
          <cell r="E2143">
            <v>1852</v>
          </cell>
          <cell r="F2143">
            <v>4</v>
          </cell>
        </row>
        <row r="2144">
          <cell r="C2144">
            <v>329781</v>
          </cell>
          <cell r="D2144" t="str">
            <v>'CALENDARIO DISCO 2022 C/ STICKERS PEQUENO</v>
          </cell>
          <cell r="E2144">
            <v>2496</v>
          </cell>
          <cell r="F2144">
            <v>1</v>
          </cell>
        </row>
        <row r="2145">
          <cell r="C2145">
            <v>324418</v>
          </cell>
          <cell r="D2145" t="str">
            <v>'CONECTOR CORRAL LITZCLIPS CINTA 20 mm PACK 5</v>
          </cell>
          <cell r="E2145">
            <v>22</v>
          </cell>
          <cell r="F2145">
            <v>2</v>
          </cell>
        </row>
        <row r="2146">
          <cell r="C2146">
            <v>328421</v>
          </cell>
          <cell r="D2146" t="str">
            <v>'TARJETA IDENTIFICACION EXTENSIBLE C CLIP</v>
          </cell>
          <cell r="E2146">
            <v>12324</v>
          </cell>
          <cell r="F2146">
            <v>4</v>
          </cell>
        </row>
        <row r="2147">
          <cell r="C2147" t="str">
            <v>PASILL</v>
          </cell>
          <cell r="D2147" t="str">
            <v>'EXPOSITORES SUELTOS PASILLO9</v>
          </cell>
          <cell r="E2147">
            <v>1</v>
          </cell>
          <cell r="F2147">
            <v>1</v>
          </cell>
        </row>
        <row r="2148">
          <cell r="C2148">
            <v>700402</v>
          </cell>
          <cell r="D2148" t="str">
            <v>'LMP OS HALOGENA DICROICA 35W 36 2000H 12V GU5 3 2</v>
          </cell>
          <cell r="E2148">
            <v>80</v>
          </cell>
          <cell r="F2148">
            <v>1</v>
          </cell>
        </row>
        <row r="2149">
          <cell r="C2149">
            <v>329362</v>
          </cell>
          <cell r="D2149" t="str">
            <v>'TIZAS JUMBO CON BRILLANTINA / APLICADOR + BORRADOR</v>
          </cell>
          <cell r="E2149">
            <v>7345</v>
          </cell>
          <cell r="F2149">
            <v>9</v>
          </cell>
        </row>
        <row r="2150">
          <cell r="C2150">
            <v>350903</v>
          </cell>
          <cell r="D2150" t="str">
            <v>'AGENDA ESCOLAR LINES 4 2D P CAS 21 22 TAPA PP</v>
          </cell>
          <cell r="E2150">
            <v>25</v>
          </cell>
          <cell r="F2150">
            <v>2</v>
          </cell>
        </row>
        <row r="2151">
          <cell r="C2151">
            <v>733304</v>
          </cell>
          <cell r="D2151" t="str">
            <v>'LMP OS LED STAR R80 60 non dim 36 4 3W 827 E27</v>
          </cell>
          <cell r="E2151">
            <v>40</v>
          </cell>
          <cell r="F2151">
            <v>1</v>
          </cell>
        </row>
        <row r="2152">
          <cell r="C2152">
            <v>280056</v>
          </cell>
          <cell r="D2152" t="str">
            <v>'FARO DE TRABAJO ESTANCO GOODYEAR 9 LED 1300 LM 12-</v>
          </cell>
          <cell r="E2152">
            <v>50</v>
          </cell>
          <cell r="F2152">
            <v>1</v>
          </cell>
        </row>
        <row r="2153">
          <cell r="C2153">
            <v>328042</v>
          </cell>
          <cell r="D2153" t="str">
            <v>'TIRAS EXPOSITORAS CEGASA 12 LR03 12 LR03 BL4</v>
          </cell>
          <cell r="E2153">
            <v>120</v>
          </cell>
          <cell r="F2153">
            <v>1</v>
          </cell>
        </row>
        <row r="2154">
          <cell r="C2154">
            <v>380032</v>
          </cell>
          <cell r="D2154" t="str">
            <v>'BOLIGRAFO LARK STANDARD NEGRO LAS</v>
          </cell>
          <cell r="E2154">
            <v>7400</v>
          </cell>
          <cell r="F2154">
            <v>1</v>
          </cell>
        </row>
        <row r="2155">
          <cell r="C2155">
            <v>280028</v>
          </cell>
          <cell r="D2155" t="str">
            <v>'HEMBRA CONEXION GOODYEAR REMOLQUE PLASTICO 13 POLO</v>
          </cell>
          <cell r="E2155">
            <v>17</v>
          </cell>
          <cell r="F2155">
            <v>1</v>
          </cell>
        </row>
        <row r="2156">
          <cell r="C2156">
            <v>324420</v>
          </cell>
          <cell r="D2156" t="str">
            <v>'CONECTOR CORRAL LITZCLIPS PARA CORDON 6 mm PACK 5</v>
          </cell>
          <cell r="E2156">
            <v>20</v>
          </cell>
          <cell r="F2156">
            <v>1</v>
          </cell>
        </row>
        <row r="2157">
          <cell r="C2157">
            <v>323996</v>
          </cell>
          <cell r="D2157" t="str">
            <v>'ALBUM FOTOS MADERA PARA SCRAPBOOKING</v>
          </cell>
          <cell r="E2157">
            <v>4918</v>
          </cell>
          <cell r="F2157">
            <v>3</v>
          </cell>
        </row>
        <row r="2158">
          <cell r="C2158">
            <v>325611</v>
          </cell>
          <cell r="D2158" t="str">
            <v>'CARPETA PINZA A4 VINTAGE C GOMA Y LIBRETA 30 H</v>
          </cell>
          <cell r="E2158">
            <v>3252</v>
          </cell>
          <cell r="F2158">
            <v>7</v>
          </cell>
        </row>
        <row r="2159">
          <cell r="C2159">
            <v>318357</v>
          </cell>
          <cell r="D2159" t="str">
            <v>'CARPETA KANGURO A4 2 anillas 16 mm</v>
          </cell>
          <cell r="E2159">
            <v>773</v>
          </cell>
          <cell r="F2159">
            <v>2</v>
          </cell>
        </row>
        <row r="2160">
          <cell r="C2160">
            <v>771028</v>
          </cell>
          <cell r="D2160" t="str">
            <v>'LMP OS VALUE CL A 75 11 5W 827E27 Mate</v>
          </cell>
          <cell r="E2160">
            <v>19</v>
          </cell>
          <cell r="F2160">
            <v>1</v>
          </cell>
        </row>
        <row r="2161">
          <cell r="C2161">
            <v>108460</v>
          </cell>
          <cell r="D2161" t="str">
            <v>'LMP LANTA AHO ST E27 15W CJ1 DIA 10.000</v>
          </cell>
          <cell r="E2161">
            <v>240</v>
          </cell>
          <cell r="F2161">
            <v>1</v>
          </cell>
        </row>
        <row r="2162">
          <cell r="C2162">
            <v>109474</v>
          </cell>
          <cell r="D2162" t="str">
            <v>'LAMPARA PH MERANTI 1 FOCO NIQUEL 1 35W 230V</v>
          </cell>
          <cell r="E2162">
            <v>16</v>
          </cell>
          <cell r="F2162">
            <v>1</v>
          </cell>
        </row>
        <row r="2163">
          <cell r="C2163">
            <v>326589</v>
          </cell>
          <cell r="D2163" t="str">
            <v>'BOLSA PAPEL NAVIDAD FOIL PEQUENA</v>
          </cell>
          <cell r="E2163">
            <v>32</v>
          </cell>
          <cell r="F2163">
            <v>1</v>
          </cell>
        </row>
        <row r="2164">
          <cell r="C2164">
            <v>727835</v>
          </cell>
          <cell r="D2164" t="str">
            <v>'LMP OS SPYLUX WT</v>
          </cell>
          <cell r="E2164">
            <v>5</v>
          </cell>
          <cell r="F2164">
            <v>1</v>
          </cell>
        </row>
        <row r="2165">
          <cell r="C2165">
            <v>280033</v>
          </cell>
          <cell r="D2165" t="str">
            <v>'HEMBRA CONEXION GOODYEAR REMOLQUE PLASTICA 7 P</v>
          </cell>
          <cell r="E2165">
            <v>37</v>
          </cell>
          <cell r="F2165">
            <v>1</v>
          </cell>
        </row>
        <row r="2166">
          <cell r="C2166">
            <v>323881</v>
          </cell>
          <cell r="D2166" t="str">
            <v>'LMP CEGASA LED FILAMENTO STANDARD 806LM E27</v>
          </cell>
          <cell r="E2166">
            <v>57</v>
          </cell>
          <cell r="F2166">
            <v>1</v>
          </cell>
        </row>
        <row r="2167">
          <cell r="C2167">
            <v>108287</v>
          </cell>
          <cell r="D2167" t="str">
            <v>'LMP LANTA AHO ESP E27 20W CJ1 FRIA 8000</v>
          </cell>
          <cell r="E2167">
            <v>936</v>
          </cell>
          <cell r="F2167">
            <v>1</v>
          </cell>
        </row>
        <row r="2168">
          <cell r="C2168">
            <v>328127</v>
          </cell>
          <cell r="D2168" t="str">
            <v>'PORTATODO SMART RECTANGULAR</v>
          </cell>
          <cell r="E2168">
            <v>12</v>
          </cell>
          <cell r="F2168">
            <v>1</v>
          </cell>
        </row>
        <row r="2169">
          <cell r="C2169">
            <v>329353</v>
          </cell>
          <cell r="D2169" t="str">
            <v>'COLOR YOUR LIFE NECESER MULTIBOLSILLOS</v>
          </cell>
          <cell r="E2169">
            <v>792</v>
          </cell>
          <cell r="F2169">
            <v>2</v>
          </cell>
        </row>
        <row r="2170">
          <cell r="C2170">
            <v>327805</v>
          </cell>
          <cell r="D2170" t="str">
            <v>'GOMA BORRAR COLOR GRIP EN BOTE</v>
          </cell>
          <cell r="E2170">
            <v>27570</v>
          </cell>
          <cell r="F2170">
            <v>3</v>
          </cell>
        </row>
        <row r="2171">
          <cell r="C2171">
            <v>328618</v>
          </cell>
          <cell r="D2171" t="str">
            <v>'PACK MATERIAL ESCOLAR AHORRO - BISMARK KIDS 11 UDS</v>
          </cell>
          <cell r="E2171">
            <v>9984</v>
          </cell>
          <cell r="F2171">
            <v>13</v>
          </cell>
        </row>
        <row r="2172">
          <cell r="C2172" t="str">
            <v>PASILL</v>
          </cell>
          <cell r="D2172" t="str">
            <v>'EXPOSITORES SUELTOS PASILLO14</v>
          </cell>
          <cell r="E2172">
            <v>1</v>
          </cell>
          <cell r="F2172">
            <v>1</v>
          </cell>
        </row>
        <row r="2173">
          <cell r="C2173">
            <v>326132</v>
          </cell>
          <cell r="D2173" t="str">
            <v>'BOLSITA RAFIA CON FLOR 2 UND</v>
          </cell>
          <cell r="E2173">
            <v>2196</v>
          </cell>
          <cell r="F2173">
            <v>2</v>
          </cell>
        </row>
        <row r="2174">
          <cell r="C2174">
            <v>326649</v>
          </cell>
          <cell r="D2174" t="str">
            <v>'LMP LED SPAR ESFERICA 6W E27 5000K 490LM</v>
          </cell>
          <cell r="E2174">
            <v>294</v>
          </cell>
          <cell r="F2174">
            <v>1</v>
          </cell>
        </row>
        <row r="2175">
          <cell r="C2175">
            <v>323941</v>
          </cell>
          <cell r="D2175" t="str">
            <v>'PP SOBRE PORTAD C BROCHE A4 335x235 NEW SURT. T</v>
          </cell>
          <cell r="E2175">
            <v>4152</v>
          </cell>
          <cell r="F2175">
            <v>2</v>
          </cell>
        </row>
        <row r="2176">
          <cell r="C2176">
            <v>323894</v>
          </cell>
          <cell r="D2176" t="str">
            <v>'PINZAS JUPITER MADERA PACK 16 UDS.</v>
          </cell>
          <cell r="E2176">
            <v>133</v>
          </cell>
          <cell r="F2176">
            <v>1</v>
          </cell>
        </row>
        <row r="2177">
          <cell r="C2177">
            <v>325830</v>
          </cell>
          <cell r="D2177" t="str">
            <v>'ADHESIVO EVA MUEBLES 018mm 32uds BCO NGO MARRON</v>
          </cell>
          <cell r="E2177">
            <v>8284</v>
          </cell>
          <cell r="F2177">
            <v>3</v>
          </cell>
        </row>
        <row r="2178">
          <cell r="C2178">
            <v>324795</v>
          </cell>
          <cell r="D2178" t="str">
            <v>'GOLDEN BLOCK A4 90 GRM 48 HOJAS PAUTADO</v>
          </cell>
          <cell r="E2178">
            <v>3900</v>
          </cell>
          <cell r="F2178">
            <v>3</v>
          </cell>
        </row>
        <row r="2179">
          <cell r="C2179">
            <v>320097</v>
          </cell>
          <cell r="D2179" t="str">
            <v>'LMP JUPITER BASIC AH. ESPIRAL 20W E27 CALIDA CJ.</v>
          </cell>
          <cell r="E2179">
            <v>2517</v>
          </cell>
          <cell r="F2179">
            <v>2</v>
          </cell>
        </row>
        <row r="2180">
          <cell r="C2180">
            <v>328007</v>
          </cell>
          <cell r="D2180" t="str">
            <v>'BOLIGRAFO BISMARK B600 AGUJA 0 5mm BL ROJO</v>
          </cell>
          <cell r="E2180">
            <v>1332</v>
          </cell>
          <cell r="F2180">
            <v>2</v>
          </cell>
        </row>
        <row r="2181">
          <cell r="C2181">
            <v>315207</v>
          </cell>
          <cell r="D2181" t="str">
            <v>'EXPOSITORES VACIO PARA PEGATINAS SURTIDO GIRATORIO</v>
          </cell>
          <cell r="E2181">
            <v>2</v>
          </cell>
          <cell r="F2181">
            <v>2</v>
          </cell>
        </row>
        <row r="2182">
          <cell r="C2182">
            <v>323402</v>
          </cell>
          <cell r="D2182" t="str">
            <v>'SET MANUALIDADES FIELTRO DIADEMA FLORES</v>
          </cell>
          <cell r="E2182">
            <v>447</v>
          </cell>
          <cell r="F2182">
            <v>1</v>
          </cell>
        </row>
        <row r="2183">
          <cell r="C2183">
            <v>14266</v>
          </cell>
          <cell r="D2183" t="str">
            <v>'LMP FLUOR PH TLD 58W 840 NG 12000 17000H</v>
          </cell>
          <cell r="E2183">
            <v>150</v>
          </cell>
          <cell r="F2183">
            <v>1</v>
          </cell>
        </row>
        <row r="2184">
          <cell r="C2184">
            <v>325458</v>
          </cell>
          <cell r="D2184" t="str">
            <v>'LAPICERO CON GOMA BIGOTES</v>
          </cell>
          <cell r="E2184">
            <v>3540</v>
          </cell>
          <cell r="F2184">
            <v>3</v>
          </cell>
        </row>
        <row r="2185">
          <cell r="C2185">
            <v>330330</v>
          </cell>
          <cell r="D2185" t="str">
            <v>'BOLSAS ENVASADO AL VACIO 30X35 cm - 50 UNIDADES</v>
          </cell>
          <cell r="E2185">
            <v>21</v>
          </cell>
          <cell r="F2185">
            <v>1</v>
          </cell>
        </row>
        <row r="2186">
          <cell r="C2186">
            <v>322444</v>
          </cell>
          <cell r="D2186" t="str">
            <v>'ARCHIVO DEFINITIVO BISMARK F</v>
          </cell>
          <cell r="E2186">
            <v>37540</v>
          </cell>
          <cell r="F2186">
            <v>38</v>
          </cell>
        </row>
        <row r="2187">
          <cell r="C2187">
            <v>329565</v>
          </cell>
          <cell r="D2187" t="str">
            <v>'GOLDEN CUADERNO T P A5 80H 90 GR MICROP</v>
          </cell>
          <cell r="E2187">
            <v>3220</v>
          </cell>
          <cell r="F2187">
            <v>3</v>
          </cell>
        </row>
        <row r="2188">
          <cell r="C2188">
            <v>328759</v>
          </cell>
          <cell r="D2188" t="str">
            <v>'CUADERNO PP LAMELA F 80H C 4MM AZUL 7FTP004B</v>
          </cell>
          <cell r="E2188">
            <v>290</v>
          </cell>
          <cell r="F2188">
            <v>1</v>
          </cell>
        </row>
        <row r="2189">
          <cell r="C2189">
            <v>317929</v>
          </cell>
          <cell r="D2189" t="str">
            <v>'PP DOSSIER UNERO NEW PAPER AMARILLO</v>
          </cell>
          <cell r="E2189">
            <v>13597</v>
          </cell>
          <cell r="F2189">
            <v>1</v>
          </cell>
        </row>
        <row r="2190">
          <cell r="C2190">
            <v>330833</v>
          </cell>
          <cell r="D2190" t="str">
            <v>'ENVASADORA ALFA FRESH</v>
          </cell>
          <cell r="E2190">
            <v>3</v>
          </cell>
          <cell r="F2190">
            <v>1</v>
          </cell>
        </row>
        <row r="2191">
          <cell r="C2191">
            <v>326779</v>
          </cell>
          <cell r="D2191" t="str">
            <v>'ROTULADOR FLUORESCENTE STAEDTLER 364-2 ROJO</v>
          </cell>
          <cell r="E2191">
            <v>550</v>
          </cell>
          <cell r="F2191">
            <v>1</v>
          </cell>
        </row>
        <row r="2192">
          <cell r="C2192">
            <v>329660</v>
          </cell>
          <cell r="D2192" t="str">
            <v>'GAFAS LECTURA UMAY UNISEX COLOR BLOCK +1.00</v>
          </cell>
          <cell r="E2192">
            <v>1152</v>
          </cell>
          <cell r="F2192">
            <v>1</v>
          </cell>
        </row>
        <row r="2193">
          <cell r="C2193">
            <v>300852</v>
          </cell>
          <cell r="D2193" t="str">
            <v>'GOMAS ELASTICAS 100 GRS. No 90</v>
          </cell>
          <cell r="E2193">
            <v>1515</v>
          </cell>
          <cell r="F2193">
            <v>2</v>
          </cell>
        </row>
        <row r="2194">
          <cell r="C2194">
            <v>330162</v>
          </cell>
          <cell r="D2194" t="str">
            <v>'NATURAL COLOR MARCADORES NEON 6 COLORES</v>
          </cell>
          <cell r="E2194">
            <v>14448</v>
          </cell>
          <cell r="F2194">
            <v>7</v>
          </cell>
        </row>
        <row r="2195">
          <cell r="C2195">
            <v>327647</v>
          </cell>
          <cell r="D2195" t="str">
            <v>'SET 3 PEGAMENTOS CON GLITTER RAINBOW</v>
          </cell>
          <cell r="E2195">
            <v>1393</v>
          </cell>
          <cell r="F2195">
            <v>1</v>
          </cell>
        </row>
        <row r="2196">
          <cell r="C2196">
            <v>316208</v>
          </cell>
          <cell r="D2196" t="str">
            <v>'IN STYLE PEGATINAS CRISTAL</v>
          </cell>
          <cell r="E2196">
            <v>52320</v>
          </cell>
          <cell r="F2196">
            <v>1</v>
          </cell>
        </row>
        <row r="2197">
          <cell r="C2197">
            <v>312365</v>
          </cell>
          <cell r="D2197" t="str">
            <v>'BLISTER BOLIGRAFO GEL PASTEL MINI C/LLAVERO (P)</v>
          </cell>
          <cell r="E2197">
            <v>6839</v>
          </cell>
          <cell r="F2197">
            <v>3</v>
          </cell>
        </row>
        <row r="2198">
          <cell r="C2198">
            <v>380304</v>
          </cell>
          <cell r="D2198" t="str">
            <v>'BOLIGRAFO IB2 IB2G VERDE</v>
          </cell>
          <cell r="E2198">
            <v>1000</v>
          </cell>
          <cell r="F2198">
            <v>1</v>
          </cell>
        </row>
        <row r="2199">
          <cell r="C2199">
            <v>380333</v>
          </cell>
          <cell r="D2199" t="str">
            <v>'BOLIGRAFO MB MB-BPB PLAST. BURDEOS</v>
          </cell>
          <cell r="E2199">
            <v>36250</v>
          </cell>
          <cell r="F2199">
            <v>2</v>
          </cell>
        </row>
        <row r="2200">
          <cell r="C2200">
            <v>324338</v>
          </cell>
          <cell r="D2200" t="str">
            <v>'PILA CEGASA LITIO CR123A 3V FT BL1</v>
          </cell>
          <cell r="E2200">
            <v>520</v>
          </cell>
          <cell r="F2200">
            <v>1</v>
          </cell>
        </row>
        <row r="2201">
          <cell r="C2201">
            <v>380354</v>
          </cell>
          <cell r="D2201" t="str">
            <v>' ESTUCHE SEMI OVALADO GRIS</v>
          </cell>
          <cell r="E2201">
            <v>3200</v>
          </cell>
          <cell r="F2201">
            <v>2</v>
          </cell>
        </row>
        <row r="2202">
          <cell r="C2202">
            <v>380410</v>
          </cell>
          <cell r="D2202" t="str">
            <v>'BOLIGRAFO 4 COLORES</v>
          </cell>
          <cell r="E2202">
            <v>1350</v>
          </cell>
          <cell r="F2202">
            <v>1</v>
          </cell>
        </row>
        <row r="2203">
          <cell r="C2203">
            <v>312700</v>
          </cell>
          <cell r="D2203" t="str">
            <v>'GRAPAS 23/6 COBREADAS NEW PAPER</v>
          </cell>
          <cell r="E2203">
            <v>9309</v>
          </cell>
          <cell r="F2203">
            <v>1</v>
          </cell>
        </row>
        <row r="2204">
          <cell r="C2204">
            <v>320916</v>
          </cell>
          <cell r="D2204" t="str">
            <v>'PP OFFICE CLUB CARPETA 50 F. C SOBRE ROSA</v>
          </cell>
          <cell r="E2204">
            <v>114</v>
          </cell>
          <cell r="F2204">
            <v>1</v>
          </cell>
        </row>
        <row r="2205">
          <cell r="C2205">
            <v>317953</v>
          </cell>
          <cell r="D2205" t="str">
            <v>'TARJETERO 360 TARJETAS BISMARK LIGHT</v>
          </cell>
          <cell r="E2205">
            <v>31</v>
          </cell>
          <cell r="F2205">
            <v>1</v>
          </cell>
        </row>
        <row r="2206">
          <cell r="C2206">
            <v>323571</v>
          </cell>
          <cell r="D2206" t="str">
            <v>'ETIQUETAS PAPEL DECORADAS PARA SCRAPBOOKING</v>
          </cell>
          <cell r="E2206">
            <v>1728</v>
          </cell>
          <cell r="F2206">
            <v>1</v>
          </cell>
        </row>
        <row r="2207">
          <cell r="C2207">
            <v>312137</v>
          </cell>
          <cell r="D2207" t="str">
            <v>'PP CARPETA GOMAS Y SOLAPAS VERDE</v>
          </cell>
          <cell r="E2207">
            <v>275</v>
          </cell>
          <cell r="F2207">
            <v>1</v>
          </cell>
        </row>
        <row r="2208">
          <cell r="C2208">
            <v>327233</v>
          </cell>
          <cell r="D2208" t="str">
            <v>'WAVES CUADERNO T F A4 120 H MICROPERFORADO</v>
          </cell>
          <cell r="E2208">
            <v>382</v>
          </cell>
          <cell r="F2208">
            <v>1</v>
          </cell>
        </row>
        <row r="2209">
          <cell r="C2209">
            <v>732673</v>
          </cell>
          <cell r="D2209" t="str">
            <v>'LMP OS LED STAR LINE 118 CL 125 non-dim 15W/827</v>
          </cell>
          <cell r="E2209">
            <v>28</v>
          </cell>
          <cell r="F2209">
            <v>1</v>
          </cell>
        </row>
        <row r="2210">
          <cell r="C2210">
            <v>728287</v>
          </cell>
          <cell r="D2210" t="str">
            <v>'LMP OS LED STAR CL A DSFR 75 non dim 10W 827 E27</v>
          </cell>
          <cell r="E2210">
            <v>8</v>
          </cell>
          <cell r="F2210">
            <v>1</v>
          </cell>
        </row>
        <row r="2211">
          <cell r="C2211">
            <v>326921</v>
          </cell>
          <cell r="D2211" t="str">
            <v>'ETIQUETAS ADHESIVAS COLORES ARCHIVO Y OFICINA</v>
          </cell>
          <cell r="E2211">
            <v>1680</v>
          </cell>
          <cell r="F2211">
            <v>1</v>
          </cell>
        </row>
        <row r="2212">
          <cell r="C2212">
            <v>352452</v>
          </cell>
          <cell r="D2212" t="str">
            <v>'CALENDARIO VERTICAL 30X43 MEDITERRANEO CAS 2022</v>
          </cell>
          <cell r="E2212">
            <v>170</v>
          </cell>
          <cell r="F2212">
            <v>1</v>
          </cell>
        </row>
        <row r="2213">
          <cell r="C2213">
            <v>328836</v>
          </cell>
          <cell r="D2213" t="str">
            <v>'EXPOSITOR CEGASA CARTON S. ALK PROMO 8+4 (60+48)</v>
          </cell>
          <cell r="E2213">
            <v>153</v>
          </cell>
          <cell r="F2213">
            <v>16</v>
          </cell>
        </row>
        <row r="2214">
          <cell r="C2214">
            <v>329374</v>
          </cell>
          <cell r="D2214" t="str">
            <v>'ROTULADOR PERMANENTE TEXTIL SET 8 COLORES PASTEL</v>
          </cell>
          <cell r="E2214">
            <v>17808</v>
          </cell>
          <cell r="F2214">
            <v>17</v>
          </cell>
        </row>
        <row r="2215">
          <cell r="C2215">
            <v>328712</v>
          </cell>
          <cell r="D2215" t="str">
            <v>'PAPEL DE REGALO LISO PASTEL 70X200 CM</v>
          </cell>
          <cell r="E2215">
            <v>50000</v>
          </cell>
          <cell r="F2215">
            <v>26</v>
          </cell>
        </row>
        <row r="2216">
          <cell r="C2216">
            <v>330629</v>
          </cell>
          <cell r="D2216" t="str">
            <v>'DIARIO BRILLANTINA C/ CANDADO SECRETOS</v>
          </cell>
          <cell r="E2216">
            <v>8028</v>
          </cell>
          <cell r="F2216">
            <v>4</v>
          </cell>
        </row>
        <row r="2217">
          <cell r="C2217">
            <v>325065</v>
          </cell>
          <cell r="D2217" t="str">
            <v>'SET 8 IMANES FORMAS GEOMETRICAS</v>
          </cell>
          <cell r="E2217">
            <v>1748</v>
          </cell>
          <cell r="F2217">
            <v>1</v>
          </cell>
        </row>
        <row r="2218">
          <cell r="C2218">
            <v>320040</v>
          </cell>
          <cell r="D2218" t="str">
            <v>'GUANTES JUPITER BEIFA FLOCADO BICOLOR T G 8 8 5</v>
          </cell>
          <cell r="E2218">
            <v>48200</v>
          </cell>
          <cell r="F2218">
            <v>9</v>
          </cell>
        </row>
        <row r="2219">
          <cell r="C2219">
            <v>318337</v>
          </cell>
          <cell r="D2219" t="str">
            <v>'CARTULINA AZUL MARINO A4 100 H.220 gr.</v>
          </cell>
          <cell r="E2219">
            <v>7200</v>
          </cell>
          <cell r="F2219">
            <v>1</v>
          </cell>
        </row>
        <row r="2220">
          <cell r="C2220">
            <v>329486</v>
          </cell>
          <cell r="D2220" t="str">
            <v>'REGLA FLEXIBLE RAINBOW 20 CM</v>
          </cell>
          <cell r="E2220">
            <v>20496</v>
          </cell>
          <cell r="F2220">
            <v>1</v>
          </cell>
        </row>
        <row r="2221">
          <cell r="C2221">
            <v>329466</v>
          </cell>
          <cell r="D2221" t="str">
            <v>'CARPETA CARTON 4AM35 SURT 6 COLRES CSEPARADOR</v>
          </cell>
          <cell r="E2221">
            <v>5262</v>
          </cell>
          <cell r="F2221">
            <v>19</v>
          </cell>
        </row>
        <row r="2222">
          <cell r="C2222">
            <v>330559</v>
          </cell>
          <cell r="D2222" t="str">
            <v>'GLOSSY COLLECTION AURICULARES BLUETOOTH SPORT</v>
          </cell>
          <cell r="E2222">
            <v>1608</v>
          </cell>
          <cell r="F2222">
            <v>4</v>
          </cell>
        </row>
        <row r="2223">
          <cell r="C2223">
            <v>328664</v>
          </cell>
          <cell r="D2223" t="str">
            <v>'MARCADOR CERA PASTEL 6 UDS BISMARK</v>
          </cell>
          <cell r="E2223">
            <v>2341</v>
          </cell>
          <cell r="F2223">
            <v>3</v>
          </cell>
        </row>
        <row r="2224">
          <cell r="C2224">
            <v>303238</v>
          </cell>
          <cell r="D2224" t="str">
            <v>'PORTARROLLOS 66 M.</v>
          </cell>
          <cell r="E2224">
            <v>4264</v>
          </cell>
          <cell r="F2224">
            <v>11</v>
          </cell>
        </row>
        <row r="2225">
          <cell r="C2225">
            <v>329327</v>
          </cell>
          <cell r="D2225" t="str">
            <v>'ROTULADOR TIZA LIQUIDA AZUL</v>
          </cell>
          <cell r="E2225">
            <v>3288</v>
          </cell>
          <cell r="F2225">
            <v>2</v>
          </cell>
        </row>
        <row r="2226">
          <cell r="C2226">
            <v>328470</v>
          </cell>
          <cell r="D2226" t="str">
            <v>'BARCELONA SET 2 CINTAS CORRECTORAS 12 MTS</v>
          </cell>
          <cell r="E2226">
            <v>19056</v>
          </cell>
          <cell r="F2226">
            <v>7</v>
          </cell>
        </row>
        <row r="2227">
          <cell r="C2227">
            <v>326197</v>
          </cell>
          <cell r="D2227" t="str">
            <v>'LIBRETA LAMELA A4 C 3 50 HOJAS 06A4003</v>
          </cell>
          <cell r="E2227">
            <v>1980</v>
          </cell>
          <cell r="F2227">
            <v>2</v>
          </cell>
        </row>
        <row r="2228">
          <cell r="C2228">
            <v>328129</v>
          </cell>
          <cell r="D2228" t="str">
            <v>'PORTATODO REJILLA FLUOR DOBLE CREMALLERA C ASA</v>
          </cell>
          <cell r="E2228">
            <v>1849</v>
          </cell>
          <cell r="F2228">
            <v>5</v>
          </cell>
        </row>
        <row r="2229">
          <cell r="C2229">
            <v>330115</v>
          </cell>
          <cell r="D2229" t="str">
            <v>'BLOC ACUARELAS +12 ACUARELAS 3 ml + PINCEL</v>
          </cell>
          <cell r="E2229">
            <v>4644</v>
          </cell>
          <cell r="F2229">
            <v>8</v>
          </cell>
        </row>
        <row r="2230">
          <cell r="C2230">
            <v>736909</v>
          </cell>
          <cell r="D2230" t="str">
            <v>'LMP OS LED SUPERSTAR CL P GL FR 40 dim 4 5W 827</v>
          </cell>
          <cell r="E2230">
            <v>20</v>
          </cell>
          <cell r="F2230">
            <v>1</v>
          </cell>
        </row>
        <row r="2231">
          <cell r="C2231">
            <v>706093</v>
          </cell>
          <cell r="D2231" t="str">
            <v>'LMP OS DULUX S 2 PINES 9W 827 G23</v>
          </cell>
          <cell r="E2231">
            <v>10</v>
          </cell>
          <cell r="F2231">
            <v>1</v>
          </cell>
        </row>
        <row r="2232">
          <cell r="C2232">
            <v>352588</v>
          </cell>
          <cell r="D2232" t="str">
            <v>'AGENDA SEUL S/V 17x24 NEGRO CAT 2022</v>
          </cell>
          <cell r="E2232">
            <v>93</v>
          </cell>
          <cell r="F2232">
            <v>2</v>
          </cell>
        </row>
        <row r="2233">
          <cell r="C2233">
            <v>104377</v>
          </cell>
          <cell r="D2233" t="str">
            <v>'PILA CEGASA RECARGABLE HF20 180 MAH 8 4V BLISTER</v>
          </cell>
          <cell r="E2233">
            <v>2021</v>
          </cell>
          <cell r="F2233">
            <v>2</v>
          </cell>
        </row>
        <row r="2234">
          <cell r="C2234">
            <v>323654</v>
          </cell>
          <cell r="D2234" t="str">
            <v>'PP BISMARK MALETIN FUELLE 12 B FM COLORES SURTID.</v>
          </cell>
          <cell r="E2234">
            <v>2573</v>
          </cell>
          <cell r="F2234">
            <v>9</v>
          </cell>
        </row>
        <row r="2235">
          <cell r="C2235">
            <v>328494</v>
          </cell>
          <cell r="D2235" t="str">
            <v>'LMP CEGASA LED VELA 8W 820lm 6500k E14 CAJA</v>
          </cell>
          <cell r="E2235">
            <v>1550</v>
          </cell>
          <cell r="F2235">
            <v>1</v>
          </cell>
        </row>
        <row r="2236">
          <cell r="C2236">
            <v>330085</v>
          </cell>
          <cell r="D2236" t="str">
            <v>'SET 7 PINCELES CON AGARRE</v>
          </cell>
          <cell r="E2236">
            <v>5406</v>
          </cell>
          <cell r="F2236">
            <v>3</v>
          </cell>
        </row>
        <row r="2237">
          <cell r="C2237">
            <v>706663</v>
          </cell>
          <cell r="D2237" t="str">
            <v>'LMP OS ENDURA FLOOD 10W 840 DG</v>
          </cell>
          <cell r="E2237">
            <v>29</v>
          </cell>
          <cell r="F2237">
            <v>1</v>
          </cell>
        </row>
        <row r="2238">
          <cell r="C2238">
            <v>728522</v>
          </cell>
          <cell r="D2238" t="str">
            <v>'LMP OS LED STAR CL P FR 60 non dim 8W 827 E14</v>
          </cell>
          <cell r="E2238">
            <v>150</v>
          </cell>
          <cell r="F2238">
            <v>1</v>
          </cell>
        </row>
        <row r="2239">
          <cell r="C2239">
            <v>329630</v>
          </cell>
          <cell r="D2239" t="str">
            <v>'MINI MARCADORES FLUORESCENTES FRASES PACK 6 UDS</v>
          </cell>
          <cell r="E2239">
            <v>12912</v>
          </cell>
          <cell r="F2239">
            <v>7</v>
          </cell>
        </row>
        <row r="2240">
          <cell r="C2240">
            <v>325443</v>
          </cell>
          <cell r="D2240" t="str">
            <v>'LAPICERO FANTASIA MASCARA VENECIANA C PLUMA</v>
          </cell>
          <cell r="E2240">
            <v>48</v>
          </cell>
          <cell r="F2240">
            <v>1</v>
          </cell>
        </row>
        <row r="2241">
          <cell r="C2241">
            <v>325717</v>
          </cell>
          <cell r="D2241" t="str">
            <v>'ETIQUETAS MARCADORAS LINEAS 80x50mm - 12 UDS</v>
          </cell>
          <cell r="E2241">
            <v>10512</v>
          </cell>
          <cell r="F2241">
            <v>3</v>
          </cell>
        </row>
        <row r="2242">
          <cell r="C2242">
            <v>350556</v>
          </cell>
          <cell r="D2242" t="str">
            <v>'AGENDA BARCELONA D/P 17x24 AZUL 2020 ( 11461/03 )</v>
          </cell>
          <cell r="E2242">
            <v>2</v>
          </cell>
          <cell r="F2242">
            <v>1</v>
          </cell>
        </row>
        <row r="2243">
          <cell r="C2243">
            <v>320850</v>
          </cell>
          <cell r="D2243" t="str">
            <v>'TACO DE CERA 70 GR SAPELY</v>
          </cell>
          <cell r="E2243">
            <v>12</v>
          </cell>
          <cell r="F2243">
            <v>1</v>
          </cell>
        </row>
        <row r="2244">
          <cell r="C2244">
            <v>707692</v>
          </cell>
          <cell r="D2244" t="str">
            <v>'LMP OS HALOGENA LINEAL 230W 230V R7S FS1</v>
          </cell>
          <cell r="E2244">
            <v>510</v>
          </cell>
          <cell r="F2244">
            <v>1</v>
          </cell>
        </row>
        <row r="2245">
          <cell r="C2245">
            <v>317939</v>
          </cell>
          <cell r="D2245" t="str">
            <v>'PORTAMINAS BISMARK C MINAS 2.0 MM</v>
          </cell>
          <cell r="E2245">
            <v>9840</v>
          </cell>
          <cell r="F2245">
            <v>2</v>
          </cell>
        </row>
        <row r="2246">
          <cell r="C2246">
            <v>330249</v>
          </cell>
          <cell r="D2246" t="str">
            <v>'ROTULADORES INFANTILES PINCEL C SELLO 24 COLORES</v>
          </cell>
          <cell r="E2246">
            <v>4812</v>
          </cell>
          <cell r="F2246">
            <v>6</v>
          </cell>
        </row>
        <row r="2247">
          <cell r="C2247">
            <v>329192</v>
          </cell>
          <cell r="D2247" t="str">
            <v>'GAFAS LECTURA UMAY SENORA PATILLA METALICA</v>
          </cell>
          <cell r="E2247">
            <v>1728</v>
          </cell>
          <cell r="F2247">
            <v>1</v>
          </cell>
        </row>
        <row r="2248">
          <cell r="C2248">
            <v>327116</v>
          </cell>
          <cell r="D2248" t="str">
            <v>'BOLSA BISMARK PAPEL BLANCO 162X229 90GRMS.SET 8</v>
          </cell>
          <cell r="E2248">
            <v>5500</v>
          </cell>
          <cell r="F2248">
            <v>1</v>
          </cell>
        </row>
        <row r="2249">
          <cell r="C2249">
            <v>318303</v>
          </cell>
          <cell r="D2249" t="str">
            <v>'CARTULINA AMARILLO LIMON A4. 100 H. 220 gr.</v>
          </cell>
          <cell r="E2249">
            <v>1900</v>
          </cell>
          <cell r="F2249">
            <v>1</v>
          </cell>
        </row>
        <row r="2250">
          <cell r="C2250">
            <v>328540</v>
          </cell>
          <cell r="D2250" t="str">
            <v>'BISMARK PINZA PALA SUJET. COLOR 25 mm.DOBLE BL</v>
          </cell>
          <cell r="E2250">
            <v>3396</v>
          </cell>
          <cell r="F2250">
            <v>2</v>
          </cell>
        </row>
        <row r="2251">
          <cell r="C2251">
            <v>329367</v>
          </cell>
          <cell r="D2251" t="str">
            <v>'PORTATODO TELESCOPICO ANIMALS C/ MATERIAL ESCOLAR</v>
          </cell>
          <cell r="E2251">
            <v>328</v>
          </cell>
          <cell r="F2251">
            <v>1</v>
          </cell>
        </row>
        <row r="2252">
          <cell r="C2252">
            <v>330254</v>
          </cell>
          <cell r="D2252" t="str">
            <v>'HUCHA DIGITAL BUHO CONTADOR DE MONEDAS</v>
          </cell>
          <cell r="E2252">
            <v>186</v>
          </cell>
          <cell r="F2252">
            <v>1</v>
          </cell>
        </row>
        <row r="2253">
          <cell r="C2253">
            <v>328823</v>
          </cell>
          <cell r="D2253" t="str">
            <v>'PACK 5 CARTULINAS DIBUJO ACUARELAS Y TEMPERAS A3</v>
          </cell>
          <cell r="E2253">
            <v>1794</v>
          </cell>
          <cell r="F2253">
            <v>1</v>
          </cell>
        </row>
        <row r="2254">
          <cell r="C2254">
            <v>324264</v>
          </cell>
          <cell r="D2254" t="str">
            <v>'BISMARK TACO ADHESIVO FLOR 3X3 .100H. SURTIDOS</v>
          </cell>
          <cell r="E2254">
            <v>1704</v>
          </cell>
          <cell r="F2254">
            <v>1</v>
          </cell>
        </row>
        <row r="2255">
          <cell r="C2255">
            <v>327989</v>
          </cell>
          <cell r="D2255" t="str">
            <v>'LAMINA DE CORCHO A3 GROSOR 3 MM</v>
          </cell>
          <cell r="E2255">
            <v>2664</v>
          </cell>
          <cell r="F2255">
            <v>2</v>
          </cell>
        </row>
        <row r="2256">
          <cell r="C2256">
            <v>319597</v>
          </cell>
          <cell r="D2256" t="str">
            <v>'MARCADOR PERMANENTE BIC 2000 BLISTER 1 NEGRO</v>
          </cell>
          <cell r="E2256">
            <v>3365</v>
          </cell>
          <cell r="F2256">
            <v>3</v>
          </cell>
        </row>
        <row r="2257">
          <cell r="C2257">
            <v>328230</v>
          </cell>
          <cell r="D2257" t="str">
            <v>'BISMARK PRECINTADORA METALICA DE MANO</v>
          </cell>
          <cell r="E2257">
            <v>4068</v>
          </cell>
          <cell r="F2257">
            <v>5</v>
          </cell>
        </row>
        <row r="2258">
          <cell r="C2258">
            <v>326180</v>
          </cell>
          <cell r="D2258" t="str">
            <v>'CONFETTI COLORES PARA MANUALIDADES Y EVENTOS 18 GR</v>
          </cell>
          <cell r="E2258">
            <v>1116</v>
          </cell>
          <cell r="F2258">
            <v>1</v>
          </cell>
        </row>
        <row r="2259">
          <cell r="C2259">
            <v>311162</v>
          </cell>
          <cell r="D2259" t="str">
            <v>'SACAPUNTAS INF. TRANSP. DOBLE USO</v>
          </cell>
          <cell r="E2259">
            <v>8721</v>
          </cell>
          <cell r="F2259">
            <v>2</v>
          </cell>
        </row>
        <row r="2260">
          <cell r="C2260">
            <v>330332</v>
          </cell>
          <cell r="D2260" t="str">
            <v>'ROLLOS ENVASADO AL VACIO 28m x 6 mts - 2 UDS</v>
          </cell>
          <cell r="E2260">
            <v>21</v>
          </cell>
          <cell r="F2260">
            <v>1</v>
          </cell>
        </row>
        <row r="2261">
          <cell r="C2261">
            <v>352229</v>
          </cell>
          <cell r="D2261" t="str">
            <v>'CALENDARIO MEMO ESPIRAL 43X30 CM 2022CAS</v>
          </cell>
          <cell r="E2261">
            <v>159</v>
          </cell>
          <cell r="F2261">
            <v>1</v>
          </cell>
        </row>
        <row r="2262">
          <cell r="C2262">
            <v>330344</v>
          </cell>
          <cell r="D2262" t="str">
            <v>'MI PRIMERA COMUNION TARJETAS ADHESIVAS NINAS</v>
          </cell>
          <cell r="E2262">
            <v>72</v>
          </cell>
          <cell r="F2262">
            <v>1</v>
          </cell>
        </row>
        <row r="2263">
          <cell r="C2263">
            <v>326425</v>
          </cell>
          <cell r="D2263" t="str">
            <v>'LMP CEGASA LED R80 10W 806 LM E27 FRIA 5000K CAJA</v>
          </cell>
          <cell r="E2263">
            <v>301</v>
          </cell>
          <cell r="F2263">
            <v>2</v>
          </cell>
        </row>
        <row r="2264">
          <cell r="C2264">
            <v>325277</v>
          </cell>
          <cell r="D2264" t="str">
            <v>' HU1059 SOLAC HUMIDIF ULTRASON</v>
          </cell>
          <cell r="E2264">
            <v>3</v>
          </cell>
          <cell r="F2264">
            <v>1</v>
          </cell>
        </row>
        <row r="2265">
          <cell r="C2265">
            <v>324002</v>
          </cell>
          <cell r="D2265" t="str">
            <v>'ROLLO PUNTOS ADHESIVOS 12.5 mm 100Und PARA SCRAPB</v>
          </cell>
          <cell r="E2265">
            <v>1490</v>
          </cell>
          <cell r="F2265">
            <v>1</v>
          </cell>
        </row>
        <row r="2266">
          <cell r="C2266">
            <v>329577</v>
          </cell>
          <cell r="D2266" t="str">
            <v>'PLANIFICADOR MENSUAL / SEMANAL 2022 CON BOLIGRAFO</v>
          </cell>
          <cell r="E2266">
            <v>2328</v>
          </cell>
          <cell r="F2266">
            <v>2</v>
          </cell>
        </row>
        <row r="2267">
          <cell r="C2267">
            <v>317015</v>
          </cell>
          <cell r="D2267" t="str">
            <v>'PEGAMENTO SUPER GLUE 1 GRM.BLISTER 3 UDS.</v>
          </cell>
          <cell r="E2267">
            <v>31080</v>
          </cell>
          <cell r="F2267">
            <v>4</v>
          </cell>
        </row>
        <row r="2268">
          <cell r="C2268">
            <v>328539</v>
          </cell>
          <cell r="D2268" t="str">
            <v>'BISMARK PINZA PALA SUJETAPAPELES 41 mm.DOBLE BL</v>
          </cell>
          <cell r="E2268">
            <v>4608</v>
          </cell>
          <cell r="F2268">
            <v>2</v>
          </cell>
        </row>
        <row r="2269">
          <cell r="C2269">
            <v>328537</v>
          </cell>
          <cell r="D2269" t="str">
            <v>'BISMARK PINZA PALA SUJETAPAPELES 25 mm.DOBLE BL</v>
          </cell>
          <cell r="E2269">
            <v>3936</v>
          </cell>
          <cell r="F2269">
            <v>2</v>
          </cell>
        </row>
        <row r="2270">
          <cell r="C2270">
            <v>328000</v>
          </cell>
          <cell r="D2270" t="str">
            <v>'PRIMERA COMUNION SET PULSERA Y PENDIENTES</v>
          </cell>
          <cell r="E2270">
            <v>60</v>
          </cell>
          <cell r="F2270">
            <v>1</v>
          </cell>
        </row>
        <row r="2271">
          <cell r="C2271">
            <v>325679</v>
          </cell>
          <cell r="D2271" t="str">
            <v>'SAFESCAN CONTADORA BILLETES TOTALIZADORA 7 PTOS</v>
          </cell>
          <cell r="E2271">
            <v>2</v>
          </cell>
          <cell r="F2271">
            <v>1</v>
          </cell>
        </row>
        <row r="2272">
          <cell r="C2272">
            <v>325480</v>
          </cell>
          <cell r="D2272" t="str">
            <v>'SET 2 MINI BIBERONES ROSAS Y AZULES</v>
          </cell>
          <cell r="E2272">
            <v>9854</v>
          </cell>
          <cell r="F2272">
            <v>6</v>
          </cell>
        </row>
        <row r="2273">
          <cell r="C2273">
            <v>280035</v>
          </cell>
          <cell r="D2273" t="str">
            <v>'BARRA DE SENALIZACION GOODYEAR 1050x145 Cable 4.5</v>
          </cell>
          <cell r="E2273">
            <v>11</v>
          </cell>
          <cell r="F2273">
            <v>1</v>
          </cell>
        </row>
        <row r="2274">
          <cell r="C2274">
            <v>224334</v>
          </cell>
          <cell r="D2274" t="str">
            <v>'CAJA ANONIMA 397 X 192 X 340</v>
          </cell>
          <cell r="E2274">
            <v>2800</v>
          </cell>
          <cell r="F2274">
            <v>5</v>
          </cell>
        </row>
        <row r="2275">
          <cell r="C2275">
            <v>321055</v>
          </cell>
          <cell r="D2275" t="str">
            <v>'PP FRESH YES CARPETA 20 FUNDAS BLANCA</v>
          </cell>
          <cell r="E2275">
            <v>450</v>
          </cell>
          <cell r="F2275">
            <v>1</v>
          </cell>
        </row>
        <row r="2276">
          <cell r="C2276">
            <v>302373</v>
          </cell>
          <cell r="D2276" t="str">
            <v>'CINTA ADHESIVA 33x12 mm.</v>
          </cell>
          <cell r="E2276">
            <v>15624</v>
          </cell>
          <cell r="F2276">
            <v>1</v>
          </cell>
        </row>
        <row r="2277">
          <cell r="C2277">
            <v>320809</v>
          </cell>
          <cell r="D2277" t="str">
            <v>'GOLDEN RECAMBIO F 100H LISO MULTIT</v>
          </cell>
          <cell r="E2277">
            <v>8570</v>
          </cell>
          <cell r="F2277">
            <v>6</v>
          </cell>
        </row>
        <row r="2278">
          <cell r="C2278">
            <v>109146</v>
          </cell>
          <cell r="D2278" t="str">
            <v>'LMP PH MAS LEDBULB D 6 40W E27 827 A60 CL</v>
          </cell>
          <cell r="E2278">
            <v>10</v>
          </cell>
          <cell r="F2278">
            <v>1</v>
          </cell>
        </row>
        <row r="2279">
          <cell r="C2279">
            <v>327453</v>
          </cell>
          <cell r="D2279" t="str">
            <v>'VIAL CEGASA GATA 40W 4000K 120 LM W NEGRO</v>
          </cell>
          <cell r="E2279">
            <v>264</v>
          </cell>
          <cell r="F2279">
            <v>7</v>
          </cell>
        </row>
        <row r="2280">
          <cell r="C2280">
            <v>327454</v>
          </cell>
          <cell r="D2280" t="str">
            <v>'VIAL CEGASA GATA 60W 4000K 120 LM W NEGRO</v>
          </cell>
          <cell r="E2280">
            <v>104</v>
          </cell>
          <cell r="F2280">
            <v>4</v>
          </cell>
        </row>
        <row r="2281">
          <cell r="C2281">
            <v>329061</v>
          </cell>
          <cell r="D2281" t="str">
            <v>'BOLIGRAFO JUMBO GIVE ME FIVE!</v>
          </cell>
          <cell r="E2281">
            <v>9639</v>
          </cell>
          <cell r="F2281">
            <v>5</v>
          </cell>
        </row>
        <row r="2282">
          <cell r="C2282">
            <v>324662</v>
          </cell>
          <cell r="D2282" t="str">
            <v>'LIBRETA VINTAGE MEMORIES 18,5 X 25,5 CM 40 H., 80G</v>
          </cell>
          <cell r="E2282">
            <v>384</v>
          </cell>
          <cell r="F2282">
            <v>1</v>
          </cell>
        </row>
        <row r="2283">
          <cell r="C2283">
            <v>322323</v>
          </cell>
          <cell r="D2283" t="str">
            <v>'CARTERA BILLETERO TERCIOPELO GLAMOUR</v>
          </cell>
          <cell r="E2283">
            <v>42</v>
          </cell>
          <cell r="F2283">
            <v>1</v>
          </cell>
        </row>
        <row r="2284">
          <cell r="C2284">
            <v>753477</v>
          </cell>
          <cell r="D2284" t="str">
            <v>'LMP OS HO 24W/840</v>
          </cell>
          <cell r="E2284">
            <v>40</v>
          </cell>
          <cell r="F2284">
            <v>1</v>
          </cell>
        </row>
        <row r="2285">
          <cell r="C2285">
            <v>322428</v>
          </cell>
          <cell r="D2285" t="str">
            <v>'FIGURA FIELTRO JIRAFA PARA MANUALIDADES</v>
          </cell>
          <cell r="E2285">
            <v>2430</v>
          </cell>
          <cell r="F2285">
            <v>1</v>
          </cell>
        </row>
        <row r="2286">
          <cell r="C2286">
            <v>3404</v>
          </cell>
          <cell r="D2286" t="str">
            <v>'LMP CEGASA VELA 25W E14 CLARA</v>
          </cell>
          <cell r="E2286">
            <v>460</v>
          </cell>
          <cell r="F2286">
            <v>1</v>
          </cell>
        </row>
        <row r="2287">
          <cell r="C2287">
            <v>327387</v>
          </cell>
          <cell r="D2287" t="str">
            <v>'PLACA ARCHIVADOR A-Z CARTON F NEGRO LISO</v>
          </cell>
          <cell r="E2287">
            <v>1350</v>
          </cell>
          <cell r="F2287">
            <v>2</v>
          </cell>
        </row>
        <row r="2288">
          <cell r="C2288">
            <v>323619</v>
          </cell>
          <cell r="D2288" t="str">
            <v>'TELAS SCRAPBOOKING ADHESIVAS 8 UDS SET</v>
          </cell>
          <cell r="E2288">
            <v>16</v>
          </cell>
          <cell r="F2288">
            <v>1</v>
          </cell>
        </row>
        <row r="2289">
          <cell r="C2289">
            <v>317055</v>
          </cell>
          <cell r="D2289" t="str">
            <v>'CERAS PLASTIDECOR 6 UDS.</v>
          </cell>
          <cell r="E2289">
            <v>2460</v>
          </cell>
          <cell r="F2289">
            <v>2</v>
          </cell>
        </row>
        <row r="2290">
          <cell r="C2290">
            <v>733501</v>
          </cell>
          <cell r="D2290" t="str">
            <v>'LMP OS LEDST26 40 4,0W/827 230VFIL E149XBLI1OSRAM</v>
          </cell>
          <cell r="E2290">
            <v>34</v>
          </cell>
          <cell r="F2290">
            <v>1</v>
          </cell>
        </row>
        <row r="2291">
          <cell r="C2291">
            <v>380867</v>
          </cell>
          <cell r="D2291" t="str">
            <v>'BOLIGRAFO MIA NEGRO</v>
          </cell>
          <cell r="E2291">
            <v>9998</v>
          </cell>
          <cell r="F2291">
            <v>1</v>
          </cell>
        </row>
        <row r="2292">
          <cell r="C2292">
            <v>104102</v>
          </cell>
          <cell r="D2292" t="str">
            <v>'LMP CEGASA N. CLAS. REFL. 42 W R63 2A E27 BL1</v>
          </cell>
          <cell r="E2292">
            <v>6</v>
          </cell>
          <cell r="F2292">
            <v>1</v>
          </cell>
        </row>
        <row r="2293">
          <cell r="C2293">
            <v>326224</v>
          </cell>
          <cell r="D2293" t="str">
            <v>'PLUMIER NEON 1 CREMALLERA C MATERIAL ESCOLAR</v>
          </cell>
          <cell r="E2293">
            <v>49</v>
          </cell>
          <cell r="F2293">
            <v>2</v>
          </cell>
        </row>
        <row r="2294">
          <cell r="C2294">
            <v>324011</v>
          </cell>
          <cell r="D2294" t="str">
            <v>'OFFICE CLUB CARPETA 4 ANILLAS PEQ MORADO</v>
          </cell>
          <cell r="E2294">
            <v>850</v>
          </cell>
          <cell r="F2294">
            <v>1</v>
          </cell>
        </row>
        <row r="2295">
          <cell r="C2295">
            <v>708744</v>
          </cell>
          <cell r="D2295" t="str">
            <v>'LMP OS LEDSCLBA40D 6W 827 230VFILE146XBLI1OSRAM</v>
          </cell>
          <cell r="E2295">
            <v>60</v>
          </cell>
          <cell r="F2295">
            <v>1</v>
          </cell>
        </row>
        <row r="2296">
          <cell r="C2296">
            <v>318549</v>
          </cell>
          <cell r="D2296" t="str">
            <v>'CARPETA COLGANTE KRAFT F. CAJA 50 UDS.</v>
          </cell>
          <cell r="E2296">
            <v>38690</v>
          </cell>
          <cell r="F2296">
            <v>12</v>
          </cell>
        </row>
        <row r="2297">
          <cell r="C2297">
            <v>725926</v>
          </cell>
          <cell r="D2297" t="str">
            <v>'LMP OS LED STAR R50 40 non-dim 36 2,6W/827 E14</v>
          </cell>
          <cell r="E2297">
            <v>40</v>
          </cell>
          <cell r="F2297">
            <v>1</v>
          </cell>
        </row>
        <row r="2298">
          <cell r="C2298">
            <v>325298</v>
          </cell>
          <cell r="D2298" t="str">
            <v>'TARJETA FELICITACION C GLITTER TODOTIEMPO C SOBRE</v>
          </cell>
          <cell r="E2298">
            <v>95</v>
          </cell>
          <cell r="F2298">
            <v>1</v>
          </cell>
        </row>
        <row r="2299">
          <cell r="C2299">
            <v>726453</v>
          </cell>
          <cell r="D2299" t="str">
            <v>'LMP OS VALUE CL B 40 5 7W/827 E14 Mate</v>
          </cell>
          <cell r="E2299">
            <v>20</v>
          </cell>
          <cell r="F2299">
            <v>1</v>
          </cell>
        </row>
        <row r="2300">
          <cell r="C2300">
            <v>260630</v>
          </cell>
          <cell r="D2300" t="str">
            <v>'RADO NIQUELADO</v>
          </cell>
          <cell r="E2300">
            <v>2750000</v>
          </cell>
          <cell r="F2300">
            <v>9</v>
          </cell>
        </row>
        <row r="2301">
          <cell r="C2301">
            <v>326039</v>
          </cell>
          <cell r="D2301" t="str">
            <v>'GOLDEN BASIC LIBRETA GRAPADA A4.50 H. PAUT 3.5</v>
          </cell>
          <cell r="E2301">
            <v>14990</v>
          </cell>
          <cell r="F2301">
            <v>6</v>
          </cell>
        </row>
        <row r="2302">
          <cell r="C2302">
            <v>108484</v>
          </cell>
          <cell r="D2302" t="str">
            <v>'PILA CEGASA LITIO CR2016 3V BT BL2</v>
          </cell>
          <cell r="E2302">
            <v>20</v>
          </cell>
          <cell r="F2302">
            <v>1</v>
          </cell>
        </row>
        <row r="2303">
          <cell r="C2303">
            <v>102112</v>
          </cell>
          <cell r="D2303" t="str">
            <v>'GUANTES VINILO JUPITER C 10 TALLA GDE</v>
          </cell>
          <cell r="E2303">
            <v>90</v>
          </cell>
          <cell r="F2303">
            <v>1</v>
          </cell>
        </row>
        <row r="2304">
          <cell r="C2304">
            <v>656596</v>
          </cell>
          <cell r="D2304" t="str">
            <v>'RAID RATREROS AER ACCION INM 400 ML</v>
          </cell>
          <cell r="E2304">
            <v>71</v>
          </cell>
          <cell r="F2304">
            <v>2</v>
          </cell>
        </row>
        <row r="2305">
          <cell r="C2305">
            <v>103466</v>
          </cell>
          <cell r="D2305" t="str">
            <v>'GUANTES EROSKI SATINADO E.BASIC T.P.</v>
          </cell>
          <cell r="E2305">
            <v>346</v>
          </cell>
          <cell r="F2305">
            <v>1</v>
          </cell>
        </row>
        <row r="2306">
          <cell r="C2306">
            <v>322437</v>
          </cell>
          <cell r="D2306" t="str">
            <v>'BOTON PIEL GRANDE PARA MANUALIDADES</v>
          </cell>
          <cell r="E2306">
            <v>5003</v>
          </cell>
          <cell r="F2306">
            <v>1</v>
          </cell>
        </row>
        <row r="2307">
          <cell r="C2307">
            <v>318400</v>
          </cell>
          <cell r="D2307" t="str">
            <v>'MECANISMO PARA ARCHIVADOR 318000</v>
          </cell>
          <cell r="E2307">
            <v>360900</v>
          </cell>
          <cell r="F2307">
            <v>30</v>
          </cell>
        </row>
        <row r="2308">
          <cell r="C2308">
            <v>322399</v>
          </cell>
          <cell r="D2308" t="str">
            <v>'BISMARK ARCHIVADOR A Z CARTON A4 LOMO 75 BLANCO</v>
          </cell>
          <cell r="E2308">
            <v>729</v>
          </cell>
          <cell r="F2308">
            <v>3</v>
          </cell>
        </row>
        <row r="2309">
          <cell r="C2309">
            <v>322143</v>
          </cell>
          <cell r="D2309" t="str">
            <v>'GUANTES CEGASA LATEX MULTIUSOS DESECH. GR C10</v>
          </cell>
          <cell r="E2309">
            <v>200</v>
          </cell>
          <cell r="F2309">
            <v>1</v>
          </cell>
        </row>
        <row r="2310">
          <cell r="C2310">
            <v>328713</v>
          </cell>
          <cell r="D2310" t="str">
            <v>'PAPEL DE REGALO LISO NEON 70X200 CM</v>
          </cell>
          <cell r="E2310">
            <v>11600</v>
          </cell>
          <cell r="F2310">
            <v>6</v>
          </cell>
        </row>
        <row r="2311">
          <cell r="C2311">
            <v>327520</v>
          </cell>
          <cell r="D2311" t="str">
            <v>'CARPETA A4 PP LOMO REDONDO 4A 25MM NEON AZ CL</v>
          </cell>
          <cell r="E2311">
            <v>1118</v>
          </cell>
          <cell r="F2311">
            <v>4</v>
          </cell>
        </row>
        <row r="2312">
          <cell r="C2312">
            <v>330057</v>
          </cell>
          <cell r="D2312" t="str">
            <v>'AQUARELLE SET LIENZO Y ACUARELAS</v>
          </cell>
          <cell r="E2312">
            <v>4884</v>
          </cell>
          <cell r="F2312">
            <v>6</v>
          </cell>
        </row>
        <row r="2313">
          <cell r="C2313">
            <v>319863</v>
          </cell>
          <cell r="D2313" t="str">
            <v>'BLISTER 8 BOLIGRAFOS BISMARK</v>
          </cell>
          <cell r="E2313">
            <v>84</v>
          </cell>
          <cell r="F2313">
            <v>1</v>
          </cell>
        </row>
        <row r="2314">
          <cell r="C2314">
            <v>325473</v>
          </cell>
          <cell r="D2314" t="str">
            <v>'LMP COVIRAN LED ESFERICA 6W E27 470 LM CALIDA 1BL</v>
          </cell>
          <cell r="E2314">
            <v>2904</v>
          </cell>
          <cell r="F2314">
            <v>4</v>
          </cell>
        </row>
        <row r="2315">
          <cell r="C2315">
            <v>327342</v>
          </cell>
          <cell r="D2315" t="str">
            <v>'GOMETS ADHESIVOS TRIANGULOS 20MM 30 UDS 6 B</v>
          </cell>
          <cell r="E2315">
            <v>7248</v>
          </cell>
          <cell r="F2315">
            <v>1</v>
          </cell>
        </row>
        <row r="2316">
          <cell r="C2316">
            <v>325249</v>
          </cell>
          <cell r="D2316" t="str">
            <v>'MINI MARCADOR FLUORESCENTE BISMARK PACK 4 UDS SURT</v>
          </cell>
          <cell r="E2316">
            <v>17</v>
          </cell>
          <cell r="F2316">
            <v>1</v>
          </cell>
        </row>
        <row r="2317">
          <cell r="C2317">
            <v>761894</v>
          </cell>
          <cell r="D2317" t="str">
            <v>'LMP OS ENDURA FLOOD SENSOR 50W 840 DG</v>
          </cell>
          <cell r="E2317">
            <v>4</v>
          </cell>
          <cell r="F2317">
            <v>1</v>
          </cell>
        </row>
        <row r="2318">
          <cell r="C2318">
            <v>330309</v>
          </cell>
          <cell r="D2318" t="str">
            <v>'LIBRO A4 DE ACTIVIDADES BORRABLE ROTULADOR</v>
          </cell>
          <cell r="E2318">
            <v>2688</v>
          </cell>
          <cell r="F2318">
            <v>2</v>
          </cell>
        </row>
        <row r="2319">
          <cell r="C2319">
            <v>327793</v>
          </cell>
          <cell r="D2319" t="str">
            <v>'TACOS NOTAS INDEX BANDERA COLOR PASTEL 5 X 20 HOJ.</v>
          </cell>
          <cell r="E2319">
            <v>1</v>
          </cell>
          <cell r="F2319">
            <v>1</v>
          </cell>
        </row>
        <row r="2320">
          <cell r="C2320">
            <v>330165</v>
          </cell>
          <cell r="D2320" t="str">
            <v>'NATURAL COLOR PINTURAS CERA 24 COLORES</v>
          </cell>
          <cell r="E2320">
            <v>14136</v>
          </cell>
          <cell r="F2320">
            <v>4</v>
          </cell>
        </row>
        <row r="2321">
          <cell r="C2321">
            <v>320943</v>
          </cell>
          <cell r="D2321" t="str">
            <v>'MASILLA BAKAR MEDIO SOLVENTE ROBLE TUBO 120Gr</v>
          </cell>
          <cell r="E2321">
            <v>209</v>
          </cell>
          <cell r="F2321">
            <v>1</v>
          </cell>
        </row>
        <row r="2322">
          <cell r="C2322">
            <v>781143</v>
          </cell>
          <cell r="D2322" t="str">
            <v>'LMP OS TUBO FLUORESCENTE CIRCULAR 32W 840 G10Q</v>
          </cell>
          <cell r="E2322">
            <v>192</v>
          </cell>
          <cell r="F2322">
            <v>1</v>
          </cell>
        </row>
        <row r="2323">
          <cell r="C2323">
            <v>380111</v>
          </cell>
          <cell r="D2323" t="str">
            <v>'BOLIGRAFO BILL BIS NEGRO</v>
          </cell>
          <cell r="E2323">
            <v>17029</v>
          </cell>
          <cell r="F2323">
            <v>2</v>
          </cell>
        </row>
        <row r="2324">
          <cell r="C2324">
            <v>380033</v>
          </cell>
          <cell r="D2324" t="str">
            <v>'BOLIGRAFO LARK STANDARD VERDE LAG</v>
          </cell>
          <cell r="E2324">
            <v>12987</v>
          </cell>
          <cell r="F2324">
            <v>1</v>
          </cell>
        </row>
        <row r="2325">
          <cell r="C2325">
            <v>324164</v>
          </cell>
          <cell r="D2325" t="str">
            <v>'CINTA CORRECTORA SUPER MINI BISMARK 6 MTS.</v>
          </cell>
          <cell r="E2325">
            <v>6024</v>
          </cell>
          <cell r="F2325">
            <v>1</v>
          </cell>
        </row>
        <row r="2326">
          <cell r="C2326">
            <v>380357</v>
          </cell>
          <cell r="D2326" t="str">
            <v>'ESUTUCHE GRIS CON FUNDA INTERIOR</v>
          </cell>
          <cell r="E2326">
            <v>560</v>
          </cell>
          <cell r="F2326">
            <v>1</v>
          </cell>
        </row>
        <row r="2327">
          <cell r="C2327">
            <v>380404</v>
          </cell>
          <cell r="D2327" t="str">
            <v>'BOLIGRAFO BOMBAY 24 AZUL</v>
          </cell>
          <cell r="E2327">
            <v>26</v>
          </cell>
          <cell r="F2327">
            <v>1</v>
          </cell>
        </row>
        <row r="2328">
          <cell r="C2328">
            <v>317570</v>
          </cell>
          <cell r="D2328" t="str">
            <v>'PP SOBRE C CIERRE FUME 32X25 CM</v>
          </cell>
          <cell r="E2328">
            <v>2395</v>
          </cell>
          <cell r="F2328">
            <v>1</v>
          </cell>
        </row>
        <row r="2329">
          <cell r="C2329">
            <v>766602</v>
          </cell>
          <cell r="D2329" t="str">
            <v>'LMP OS LED STAR CL P FIL 40 non-dim 4,5W/865 E14</v>
          </cell>
          <cell r="E2329">
            <v>100</v>
          </cell>
          <cell r="F2329">
            <v>1</v>
          </cell>
        </row>
        <row r="2330">
          <cell r="C2330">
            <v>330067</v>
          </cell>
          <cell r="D2330" t="str">
            <v>'BOLIGRAFO BIC CRISTAL MEDIO BLISTER 10 AZUL</v>
          </cell>
          <cell r="E2330">
            <v>140</v>
          </cell>
          <cell r="F2330">
            <v>1</v>
          </cell>
        </row>
        <row r="2331">
          <cell r="C2331">
            <v>315166</v>
          </cell>
          <cell r="D2331" t="str">
            <v>'CALIFORNIA GIRLS TARJETA FELICITACION 3D</v>
          </cell>
          <cell r="E2331">
            <v>10872</v>
          </cell>
          <cell r="F2331">
            <v>2</v>
          </cell>
        </row>
        <row r="2332">
          <cell r="C2332">
            <v>329890</v>
          </cell>
          <cell r="D2332" t="str">
            <v>'SET 2 IMANES PARA COLOREAR</v>
          </cell>
          <cell r="E2332">
            <v>4176</v>
          </cell>
          <cell r="F2332">
            <v>1</v>
          </cell>
        </row>
        <row r="2333">
          <cell r="C2333">
            <v>305164</v>
          </cell>
          <cell r="D2333" t="str">
            <v>'EXPOSITOR METRACRILATO 1 PZA.</v>
          </cell>
          <cell r="E2333">
            <v>420</v>
          </cell>
          <cell r="F2333">
            <v>1</v>
          </cell>
        </row>
        <row r="2334">
          <cell r="C2334">
            <v>311589</v>
          </cell>
          <cell r="D2334" t="str">
            <v>'MUNECO METAL NAVIDAD C/ MUELLE 35 Cm.</v>
          </cell>
          <cell r="E2334">
            <v>4</v>
          </cell>
          <cell r="F2334">
            <v>1</v>
          </cell>
        </row>
        <row r="2335">
          <cell r="C2335">
            <v>326739</v>
          </cell>
          <cell r="D2335" t="str">
            <v>'LLAVERO OSITO PELUCHE</v>
          </cell>
          <cell r="E2335">
            <v>168</v>
          </cell>
          <cell r="F2335">
            <v>1</v>
          </cell>
        </row>
        <row r="2336">
          <cell r="C2336">
            <v>325782</v>
          </cell>
          <cell r="D2336" t="str">
            <v>'GAFAS LECTURA UMAY CON COLGANTE IMANTADO 3 00</v>
          </cell>
          <cell r="E2336">
            <v>1848</v>
          </cell>
          <cell r="F2336">
            <v>1</v>
          </cell>
        </row>
        <row r="2337">
          <cell r="C2337">
            <v>324024</v>
          </cell>
          <cell r="D2337" t="str">
            <v>'OFFICE CLUB PP CARPETA FUELLE 13 B VERDE</v>
          </cell>
          <cell r="E2337">
            <v>130</v>
          </cell>
          <cell r="F2337">
            <v>1</v>
          </cell>
        </row>
        <row r="2338">
          <cell r="C2338">
            <v>322715</v>
          </cell>
          <cell r="D2338" t="str">
            <v>'CERA FLUORESCENTE BISMARK</v>
          </cell>
          <cell r="E2338">
            <v>10440</v>
          </cell>
          <cell r="F2338">
            <v>2</v>
          </cell>
        </row>
        <row r="2339">
          <cell r="C2339">
            <v>329557</v>
          </cell>
          <cell r="D2339" t="str">
            <v>'GOLDEN C.ASIGNATURA T.P. F.80 H PACK 5</v>
          </cell>
          <cell r="E2339">
            <v>2498</v>
          </cell>
          <cell r="F2339">
            <v>11</v>
          </cell>
        </row>
        <row r="2340">
          <cell r="C2340">
            <v>328624</v>
          </cell>
          <cell r="D2340" t="str">
            <v>'STICKY PLANNER NOTAS ADHESIVAS CUADERNO GUIAS</v>
          </cell>
          <cell r="E2340">
            <v>1560</v>
          </cell>
          <cell r="F2340">
            <v>1</v>
          </cell>
        </row>
        <row r="2341">
          <cell r="C2341">
            <v>330582</v>
          </cell>
          <cell r="D2341" t="str">
            <v>'PORTATODO SILICONA ICECREAM</v>
          </cell>
          <cell r="E2341">
            <v>5400</v>
          </cell>
          <cell r="F2341">
            <v>6</v>
          </cell>
        </row>
        <row r="2342">
          <cell r="C2342">
            <v>330505</v>
          </cell>
          <cell r="D2342" t="str">
            <v>'PP CARPETA GOMAS Y SOLAPAS A4 CKANGURO PASTEL</v>
          </cell>
          <cell r="E2342">
            <v>22680</v>
          </cell>
          <cell r="F2342">
            <v>10</v>
          </cell>
        </row>
        <row r="2343">
          <cell r="C2343">
            <v>326505</v>
          </cell>
          <cell r="D2343" t="str">
            <v>'SET 12 CHAPAS FIESTA 5 CM</v>
          </cell>
          <cell r="E2343">
            <v>7008</v>
          </cell>
          <cell r="F2343">
            <v>2</v>
          </cell>
        </row>
        <row r="2344">
          <cell r="C2344">
            <v>328633</v>
          </cell>
          <cell r="D2344" t="str">
            <v>'TIJERA ESCOLAR PARA ZURDOS</v>
          </cell>
          <cell r="E2344">
            <v>10894</v>
          </cell>
          <cell r="F2344">
            <v>4</v>
          </cell>
        </row>
        <row r="2345">
          <cell r="C2345">
            <v>329582</v>
          </cell>
          <cell r="D2345" t="str">
            <v>'MAQUINILLA JUPITER BIODEGRADABLE ALOE BOLSA 3 UDS</v>
          </cell>
          <cell r="E2345">
            <v>13104</v>
          </cell>
          <cell r="F2345">
            <v>4</v>
          </cell>
        </row>
        <row r="2346">
          <cell r="C2346">
            <v>324163</v>
          </cell>
          <cell r="D2346" t="str">
            <v>'CAPAZO PLAYA JUTE Y ALGODoN SWEET SUMMER</v>
          </cell>
          <cell r="E2346">
            <v>261</v>
          </cell>
          <cell r="F2346">
            <v>4</v>
          </cell>
        </row>
        <row r="2347">
          <cell r="C2347">
            <v>317006</v>
          </cell>
          <cell r="D2347" t="str">
            <v>'CUTTER GDE. BISMARK COLORES</v>
          </cell>
          <cell r="E2347">
            <v>13512</v>
          </cell>
          <cell r="F2347">
            <v>10</v>
          </cell>
        </row>
        <row r="2348">
          <cell r="C2348">
            <v>310824</v>
          </cell>
          <cell r="D2348" t="str">
            <v>'TALADRO METAL NEGRO C/ FUNDA PP</v>
          </cell>
          <cell r="E2348">
            <v>47839</v>
          </cell>
          <cell r="F2348">
            <v>2</v>
          </cell>
        </row>
        <row r="2349">
          <cell r="C2349">
            <v>329605</v>
          </cell>
          <cell r="D2349" t="str">
            <v>'PP BISMARK CARPETA ESPIRAL 30 FUNDAS PASTEL</v>
          </cell>
          <cell r="E2349">
            <v>11292</v>
          </cell>
          <cell r="F2349">
            <v>11</v>
          </cell>
        </row>
        <row r="2350">
          <cell r="C2350">
            <v>792037</v>
          </cell>
          <cell r="D2350" t="str">
            <v>'LMP OS Vintage 1906 LED CL PINECONE FIL GOLD 40 n</v>
          </cell>
          <cell r="E2350">
            <v>12</v>
          </cell>
          <cell r="F2350">
            <v>1</v>
          </cell>
        </row>
        <row r="2351">
          <cell r="C2351">
            <v>325574</v>
          </cell>
          <cell r="D2351" t="str">
            <v>'LMP CEGASA LED G95 11.3W 1080 LM E27 BL1 FR 5000K</v>
          </cell>
          <cell r="E2351">
            <v>804</v>
          </cell>
          <cell r="F2351">
            <v>3</v>
          </cell>
        </row>
        <row r="2352">
          <cell r="C2352">
            <v>707095</v>
          </cell>
          <cell r="D2352" t="str">
            <v>'LMPOSLEDinestraREGULABLE7514W827S14sMATE</v>
          </cell>
          <cell r="E2352">
            <v>5</v>
          </cell>
          <cell r="F2352">
            <v>1</v>
          </cell>
        </row>
        <row r="2353">
          <cell r="C2353">
            <v>726022</v>
          </cell>
          <cell r="D2353" t="str">
            <v>'LMP OS LED STAR R50 60 non dim 36 4 3W 827 E14</v>
          </cell>
          <cell r="E2353">
            <v>34</v>
          </cell>
          <cell r="F2353">
            <v>1</v>
          </cell>
        </row>
        <row r="2354">
          <cell r="C2354">
            <v>320689</v>
          </cell>
          <cell r="D2354" t="str">
            <v>'CAJITA REDONDA RAFIA C PERLITA</v>
          </cell>
          <cell r="E2354">
            <v>1983</v>
          </cell>
          <cell r="F2354">
            <v>2</v>
          </cell>
        </row>
        <row r="2355">
          <cell r="C2355">
            <v>326057</v>
          </cell>
          <cell r="D2355" t="str">
            <v>'GOLDEN EXTRA CUADERNO T EX 4 LISO 80 H 90 GRS</v>
          </cell>
          <cell r="E2355">
            <v>1831</v>
          </cell>
          <cell r="F2355">
            <v>3</v>
          </cell>
        </row>
        <row r="2356">
          <cell r="C2356">
            <v>318042</v>
          </cell>
          <cell r="D2356" t="str">
            <v>'GOLDEN CUADERNO T.F. A5 160 H. MICROP. OFFICE</v>
          </cell>
          <cell r="E2356">
            <v>30</v>
          </cell>
          <cell r="F2356">
            <v>1</v>
          </cell>
        </row>
        <row r="2357">
          <cell r="C2357">
            <v>324620</v>
          </cell>
          <cell r="D2357" t="str">
            <v>'KIT JUPITER ELECTRICO ESCOLAR</v>
          </cell>
          <cell r="E2357">
            <v>14213</v>
          </cell>
          <cell r="F2357">
            <v>7</v>
          </cell>
        </row>
        <row r="2358">
          <cell r="C2358">
            <v>712261</v>
          </cell>
          <cell r="D2358" t="str">
            <v>'LMP OS LEDSCLA60 7W/827 230V FIL E2710 1OSRAM</v>
          </cell>
          <cell r="E2358">
            <v>196</v>
          </cell>
          <cell r="F2358">
            <v>1</v>
          </cell>
        </row>
        <row r="2359">
          <cell r="C2359">
            <v>728362</v>
          </cell>
          <cell r="D2359" t="str">
            <v>'LMP OS LED STAR CL STICK FR 60 non dim 8W 827 E1</v>
          </cell>
          <cell r="E2359">
            <v>30</v>
          </cell>
          <cell r="F2359">
            <v>1</v>
          </cell>
        </row>
        <row r="2360">
          <cell r="C2360">
            <v>730754</v>
          </cell>
          <cell r="D2360" t="str">
            <v>'LMP OS LED STAR+ CL A RGBWFR 60 dimmable via remot</v>
          </cell>
          <cell r="E2360">
            <v>16</v>
          </cell>
          <cell r="F2360">
            <v>1</v>
          </cell>
        </row>
        <row r="2361">
          <cell r="C2361">
            <v>731096</v>
          </cell>
          <cell r="D2361" t="str">
            <v>'LMP OS LED STAR CL P FR 40 non-dim 5W/827 E14</v>
          </cell>
          <cell r="E2361">
            <v>342</v>
          </cell>
          <cell r="F2361">
            <v>1</v>
          </cell>
        </row>
        <row r="2362">
          <cell r="C2362">
            <v>734684</v>
          </cell>
          <cell r="D2362" t="str">
            <v>'LMP OS LED SUPERSTAR CL P GL FR 60 dim 6 5W 840</v>
          </cell>
          <cell r="E2362">
            <v>40</v>
          </cell>
          <cell r="F2362">
            <v>1</v>
          </cell>
        </row>
        <row r="2363">
          <cell r="C2363">
            <v>735162</v>
          </cell>
          <cell r="D2363" t="str">
            <v>'LMP OS 64425 S 20W 12V G4</v>
          </cell>
          <cell r="E2363">
            <v>187</v>
          </cell>
          <cell r="F2363">
            <v>2</v>
          </cell>
        </row>
        <row r="2364">
          <cell r="C2364">
            <v>329469</v>
          </cell>
          <cell r="D2364" t="str">
            <v>'CHURRERA FORMAS PARA PLASTILINA</v>
          </cell>
          <cell r="E2364">
            <v>12300</v>
          </cell>
          <cell r="F2364">
            <v>7</v>
          </cell>
        </row>
        <row r="2365">
          <cell r="C2365">
            <v>313924</v>
          </cell>
          <cell r="D2365" t="str">
            <v>'INDICE TELEFONOS GRANDE BISMARK 3 COLORES</v>
          </cell>
          <cell r="E2365">
            <v>1896</v>
          </cell>
          <cell r="F2365">
            <v>3</v>
          </cell>
        </row>
        <row r="2366">
          <cell r="C2366">
            <v>319962</v>
          </cell>
          <cell r="D2366" t="str">
            <v>'LILY S TACO MEMO 48H. MED</v>
          </cell>
          <cell r="E2366">
            <v>7236</v>
          </cell>
          <cell r="F2366">
            <v>4</v>
          </cell>
        </row>
        <row r="2367">
          <cell r="C2367">
            <v>328023</v>
          </cell>
          <cell r="D2367" t="str">
            <v>'BOLIGRAFO BISMARK B 602 BOLA 0 5mm BL AZUL</v>
          </cell>
          <cell r="E2367">
            <v>8772</v>
          </cell>
          <cell r="F2367">
            <v>3</v>
          </cell>
        </row>
        <row r="2368">
          <cell r="C2368">
            <v>329258</v>
          </cell>
          <cell r="D2368" t="str">
            <v>'PARAGUAS CEGASA AUTOMATICO GOLF</v>
          </cell>
          <cell r="E2368">
            <v>610</v>
          </cell>
          <cell r="F2368">
            <v>3</v>
          </cell>
        </row>
        <row r="2369">
          <cell r="C2369">
            <v>323488</v>
          </cell>
          <cell r="D2369" t="str">
            <v>'FUNDA GAFAS DECORADA C CLIP TACTO TERCIOPELO</v>
          </cell>
          <cell r="E2369">
            <v>1704</v>
          </cell>
          <cell r="F2369">
            <v>1</v>
          </cell>
        </row>
        <row r="2370">
          <cell r="C2370">
            <v>104710</v>
          </cell>
          <cell r="D2370" t="str">
            <v>'PILA CEGASA MTPCK LR03 12 UDS PACK AHOR</v>
          </cell>
          <cell r="E2370">
            <v>31272</v>
          </cell>
          <cell r="F2370">
            <v>17</v>
          </cell>
        </row>
        <row r="2371">
          <cell r="C2371">
            <v>330379</v>
          </cell>
          <cell r="D2371" t="str">
            <v>'CINTA PEGAMENTO BISMARK 8MX8MM</v>
          </cell>
          <cell r="E2371">
            <v>15000</v>
          </cell>
          <cell r="F2371">
            <v>6</v>
          </cell>
        </row>
        <row r="2372">
          <cell r="C2372">
            <v>330087</v>
          </cell>
          <cell r="D2372" t="str">
            <v>'BANDEJA CON 7 BOTES MEZCLADORES + PINCEL</v>
          </cell>
          <cell r="E2372">
            <v>2898</v>
          </cell>
          <cell r="F2372">
            <v>9</v>
          </cell>
        </row>
        <row r="2373">
          <cell r="C2373">
            <v>329159</v>
          </cell>
          <cell r="D2373" t="str">
            <v>'PP FUNDA MULT.F SET 50 CRISTAL 0,08mm. BISMAR</v>
          </cell>
          <cell r="E2373">
            <v>4012</v>
          </cell>
          <cell r="F2373">
            <v>5</v>
          </cell>
        </row>
        <row r="2374">
          <cell r="C2374">
            <v>314745</v>
          </cell>
          <cell r="D2374" t="str">
            <v>'FUNDA MULTITALADRO FO.0,035MM.50.</v>
          </cell>
          <cell r="E2374">
            <v>3940</v>
          </cell>
          <cell r="F2374">
            <v>3</v>
          </cell>
        </row>
        <row r="2375">
          <cell r="C2375">
            <v>329538</v>
          </cell>
          <cell r="D2375" t="str">
            <v>'BOLIGRAFO BISMARK B-600 AGUJA 0.5mm BLISTER 4+1</v>
          </cell>
          <cell r="E2375">
            <v>4526</v>
          </cell>
          <cell r="F2375">
            <v>4</v>
          </cell>
        </row>
        <row r="2376">
          <cell r="C2376">
            <v>313629</v>
          </cell>
          <cell r="D2376" t="str">
            <v>'PAPEL CELOFAN 3 H 62.5X100 CM COL. SURT.PAMPY</v>
          </cell>
          <cell r="E2376">
            <v>15001</v>
          </cell>
          <cell r="F2376">
            <v>3</v>
          </cell>
        </row>
        <row r="2377">
          <cell r="C2377">
            <v>329541</v>
          </cell>
          <cell r="D2377" t="str">
            <v>'PORTATODO PLANO COTTON CREMALLERA COLORES</v>
          </cell>
          <cell r="E2377">
            <v>876</v>
          </cell>
          <cell r="F2377">
            <v>1</v>
          </cell>
        </row>
        <row r="2378">
          <cell r="C2378">
            <v>326677</v>
          </cell>
          <cell r="D2378" t="str">
            <v>'BOLSA SHOPPING C/ ASA ECO COLOR</v>
          </cell>
          <cell r="E2378">
            <v>4293</v>
          </cell>
          <cell r="F2378">
            <v>2</v>
          </cell>
        </row>
        <row r="2379">
          <cell r="C2379">
            <v>327784</v>
          </cell>
          <cell r="D2379" t="str">
            <v>'PP MANAGER CARPETA PROYECTO 30 MM NEGRO</v>
          </cell>
          <cell r="E2379">
            <v>377</v>
          </cell>
          <cell r="F2379">
            <v>1</v>
          </cell>
        </row>
        <row r="2380">
          <cell r="C2380">
            <v>329734</v>
          </cell>
          <cell r="D2380" t="str">
            <v>'CARPETA CARTON A4 4AM-35 ROSA PASTEL</v>
          </cell>
          <cell r="E2380">
            <v>338</v>
          </cell>
          <cell r="F2380">
            <v>2</v>
          </cell>
        </row>
        <row r="2381">
          <cell r="C2381">
            <v>327811</v>
          </cell>
          <cell r="D2381" t="str">
            <v>'BOLIGRAFO BIC CRISTAL FINE BLISTER 4 SURTIDO</v>
          </cell>
          <cell r="E2381">
            <v>1149</v>
          </cell>
          <cell r="F2381">
            <v>5</v>
          </cell>
        </row>
        <row r="2382">
          <cell r="C2382">
            <v>327583</v>
          </cell>
          <cell r="D2382" t="str">
            <v>'LMP CEGASA LED E14 5W 490 LM 4000K BLANCA CAJA</v>
          </cell>
          <cell r="E2382">
            <v>267</v>
          </cell>
          <cell r="F2382">
            <v>2</v>
          </cell>
        </row>
        <row r="2383">
          <cell r="C2383">
            <v>328155</v>
          </cell>
          <cell r="D2383" t="str">
            <v>'SET 5 BROCHAS NEON</v>
          </cell>
          <cell r="E2383">
            <v>1</v>
          </cell>
          <cell r="F2383">
            <v>1</v>
          </cell>
        </row>
        <row r="2384">
          <cell r="C2384">
            <v>329197</v>
          </cell>
          <cell r="D2384" t="str">
            <v>'PORTARROLLOS 2 CINTAS DOBLE CARA 18MM X 10 MTS</v>
          </cell>
          <cell r="E2384">
            <v>5856</v>
          </cell>
          <cell r="F2384">
            <v>6</v>
          </cell>
        </row>
        <row r="2385">
          <cell r="C2385">
            <v>329361</v>
          </cell>
          <cell r="D2385" t="str">
            <v>'TIZAS SOLIDAS SIN POLVO CON APLICADOR 5 UND</v>
          </cell>
          <cell r="E2385">
            <v>6468</v>
          </cell>
          <cell r="F2385">
            <v>2</v>
          </cell>
        </row>
        <row r="2386">
          <cell r="C2386">
            <v>310691</v>
          </cell>
          <cell r="D2386" t="str">
            <v>'BORRADOR DE ESPONJA</v>
          </cell>
          <cell r="E2386">
            <v>7379</v>
          </cell>
          <cell r="F2386">
            <v>4</v>
          </cell>
        </row>
        <row r="2387">
          <cell r="C2387">
            <v>318341</v>
          </cell>
          <cell r="D2387" t="str">
            <v>'CARTULINA GRIS A4.100 H. 220 gr</v>
          </cell>
          <cell r="E2387">
            <v>18001</v>
          </cell>
          <cell r="F2387">
            <v>1</v>
          </cell>
        </row>
        <row r="2388">
          <cell r="C2388">
            <v>327431</v>
          </cell>
          <cell r="D2388" t="str">
            <v>'ETIQUETAS COLGANTES PASTEL 24 UD +10 PINZAS MADERA</v>
          </cell>
          <cell r="E2388">
            <v>313</v>
          </cell>
          <cell r="F2388">
            <v>2</v>
          </cell>
        </row>
        <row r="2389">
          <cell r="C2389">
            <v>748096</v>
          </cell>
          <cell r="D2389" t="str">
            <v>'LMP OS LED SPOT G9 4x2W 827</v>
          </cell>
          <cell r="E2389">
            <v>4</v>
          </cell>
          <cell r="F2389">
            <v>1</v>
          </cell>
        </row>
        <row r="2390">
          <cell r="C2390">
            <v>327151</v>
          </cell>
          <cell r="D2390" t="str">
            <v>'PAPEL SEDA LISO GAMA 5 COLORES 5 HOJAS 50 66 CM</v>
          </cell>
          <cell r="E2390">
            <v>8946</v>
          </cell>
          <cell r="F2390">
            <v>3</v>
          </cell>
        </row>
        <row r="2391">
          <cell r="C2391">
            <v>316875</v>
          </cell>
          <cell r="D2391" t="str">
            <v>'GRAPAS COBREADAS 236 CAJA</v>
          </cell>
          <cell r="E2391">
            <v>34050</v>
          </cell>
          <cell r="F2391">
            <v>2</v>
          </cell>
        </row>
        <row r="2392">
          <cell r="C2392">
            <v>330839</v>
          </cell>
          <cell r="D2392" t="str">
            <v>'BATIDORA DE VASO SOLAC BV5727 1 300w Beauty</v>
          </cell>
          <cell r="E2392">
            <v>6</v>
          </cell>
          <cell r="F2392">
            <v>1</v>
          </cell>
        </row>
        <row r="2393">
          <cell r="C2393">
            <v>325468</v>
          </cell>
          <cell r="D2393" t="str">
            <v>'GAFAS LECTURA UMAY SENORA TRANSPARENCIAS</v>
          </cell>
          <cell r="E2393">
            <v>1140</v>
          </cell>
          <cell r="F2393">
            <v>1</v>
          </cell>
        </row>
        <row r="2394">
          <cell r="C2394">
            <v>327479</v>
          </cell>
          <cell r="D2394" t="str">
            <v>'FUNDA TEXTIL VICHY PORTADOCUMENTOS C/ BOTON A5</v>
          </cell>
          <cell r="E2394">
            <v>905</v>
          </cell>
          <cell r="F2394">
            <v>1</v>
          </cell>
        </row>
        <row r="2395">
          <cell r="C2395">
            <v>327630</v>
          </cell>
          <cell r="D2395" t="str">
            <v>'TARJETA JUMBO TODOTIEMPO</v>
          </cell>
          <cell r="E2395">
            <v>992</v>
          </cell>
          <cell r="F2395">
            <v>1</v>
          </cell>
        </row>
        <row r="2396">
          <cell r="C2396">
            <v>732185</v>
          </cell>
          <cell r="D2396" t="str">
            <v>'LMP OS LED PIN 35 DIM 3,6W/827 GY6.35</v>
          </cell>
          <cell r="E2396">
            <v>90</v>
          </cell>
          <cell r="F2396">
            <v>1</v>
          </cell>
        </row>
        <row r="2397">
          <cell r="C2397">
            <v>321472</v>
          </cell>
          <cell r="D2397" t="str">
            <v>'BOLSA PAPEL CAMPINA MEDIANA</v>
          </cell>
          <cell r="E2397">
            <v>216</v>
          </cell>
          <cell r="F2397">
            <v>1</v>
          </cell>
        </row>
        <row r="2398">
          <cell r="C2398">
            <v>716037</v>
          </cell>
          <cell r="D2398" t="str">
            <v>'LMP OS HE 28W 840 10X1 A CRP</v>
          </cell>
          <cell r="E2398">
            <v>10</v>
          </cell>
          <cell r="F2398">
            <v>1</v>
          </cell>
        </row>
        <row r="2399">
          <cell r="C2399">
            <v>330129</v>
          </cell>
          <cell r="D2399" t="str">
            <v>'IMAGE PORTATODO SILICONA CON ASA</v>
          </cell>
          <cell r="E2399">
            <v>4656</v>
          </cell>
          <cell r="F2399">
            <v>4</v>
          </cell>
        </row>
        <row r="2400">
          <cell r="C2400">
            <v>328798</v>
          </cell>
          <cell r="D2400" t="str">
            <v>'BOLIGRAFO GEL PARAGUAS</v>
          </cell>
          <cell r="E2400">
            <v>4564</v>
          </cell>
          <cell r="F2400">
            <v>2</v>
          </cell>
        </row>
        <row r="2401">
          <cell r="C2401">
            <v>101552</v>
          </cell>
          <cell r="D2401" t="str">
            <v>'GUANTES FROIZ MONOCOLOR T.M.</v>
          </cell>
          <cell r="E2401">
            <v>18400</v>
          </cell>
          <cell r="F2401">
            <v>6</v>
          </cell>
        </row>
        <row r="2402">
          <cell r="C2402">
            <v>318193</v>
          </cell>
          <cell r="D2402" t="str">
            <v>'SUBCARPETAS A4 220 GRS VERDE PACK 25 UNDS</v>
          </cell>
          <cell r="E2402">
            <v>1397</v>
          </cell>
          <cell r="F2402">
            <v>4</v>
          </cell>
        </row>
        <row r="2403">
          <cell r="C2403">
            <v>326457</v>
          </cell>
          <cell r="D2403" t="str">
            <v>'BARBERO TAURUS PERSEO</v>
          </cell>
          <cell r="E2403">
            <v>3</v>
          </cell>
          <cell r="F2403">
            <v>1</v>
          </cell>
        </row>
        <row r="2404">
          <cell r="C2404">
            <v>350253</v>
          </cell>
          <cell r="D2404" t="str">
            <v>'TALONARIO LLAMADAS 105 148 LITO CAT 76615C</v>
          </cell>
          <cell r="E2404">
            <v>12540</v>
          </cell>
          <cell r="F2404">
            <v>3</v>
          </cell>
        </row>
        <row r="2405">
          <cell r="C2405">
            <v>322907</v>
          </cell>
          <cell r="D2405" t="str">
            <v>'GAFAS LECTURA UMAY PASTA C FUNDA DURA COLOR STAMP</v>
          </cell>
          <cell r="E2405">
            <v>1</v>
          </cell>
          <cell r="F2405">
            <v>1</v>
          </cell>
        </row>
        <row r="2406">
          <cell r="C2406">
            <v>326634</v>
          </cell>
          <cell r="D2406" t="str">
            <v>'PP PASTEL CARPETA 20 FUNDAS A4</v>
          </cell>
          <cell r="E2406">
            <v>6798</v>
          </cell>
          <cell r="F2406">
            <v>4</v>
          </cell>
        </row>
        <row r="2407">
          <cell r="C2407" t="str">
            <v>PASILL</v>
          </cell>
          <cell r="D2407" t="str">
            <v>'EXPOSITORES SUELTOS PASILLO4</v>
          </cell>
          <cell r="E2407">
            <v>1</v>
          </cell>
          <cell r="F2407">
            <v>1</v>
          </cell>
        </row>
        <row r="2408">
          <cell r="C2408">
            <v>260054</v>
          </cell>
          <cell r="D2408" t="str">
            <v>'BANDEJA PORTAMONEDAS</v>
          </cell>
          <cell r="E2408">
            <v>7218</v>
          </cell>
          <cell r="F2408">
            <v>14</v>
          </cell>
        </row>
        <row r="2409">
          <cell r="C2409">
            <v>785655</v>
          </cell>
          <cell r="D2409" t="str">
            <v>'LMP OS SMART+ WiFi PAR16 DIM 50 40 tbdW/ GU10</v>
          </cell>
          <cell r="E2409">
            <v>1</v>
          </cell>
          <cell r="F2409">
            <v>1</v>
          </cell>
        </row>
        <row r="2410">
          <cell r="C2410">
            <v>350717</v>
          </cell>
          <cell r="D2410" t="str">
            <v>'EXPOSITOR PARA SURTIDO POESSA</v>
          </cell>
          <cell r="E2410">
            <v>235</v>
          </cell>
          <cell r="F2410">
            <v>1</v>
          </cell>
        </row>
        <row r="2411">
          <cell r="C2411">
            <v>326614</v>
          </cell>
          <cell r="D2411" t="str">
            <v>'PAPEL SEDA LISO AZUL OSCURO. BOLSA 10 HOJAS</v>
          </cell>
          <cell r="E2411">
            <v>1859</v>
          </cell>
          <cell r="F2411">
            <v>1</v>
          </cell>
        </row>
        <row r="2412">
          <cell r="C2412">
            <v>324644</v>
          </cell>
          <cell r="D2412" t="str">
            <v>'SWEET DREAM CAJA CUADRADA MADERA CON MENSAJE</v>
          </cell>
          <cell r="E2412">
            <v>2</v>
          </cell>
          <cell r="F2412">
            <v>1</v>
          </cell>
        </row>
        <row r="2413">
          <cell r="C2413">
            <v>330029</v>
          </cell>
          <cell r="D2413" t="str">
            <v>'PINTURA ACRILICA PASTEL 75 ML VERDE</v>
          </cell>
          <cell r="E2413">
            <v>4698</v>
          </cell>
          <cell r="F2413">
            <v>3</v>
          </cell>
        </row>
        <row r="2414">
          <cell r="C2414">
            <v>350773</v>
          </cell>
          <cell r="D2414" t="str">
            <v>'RECAMBIO MEDIT A4 80 H. 90 GRMS. CUADRICULADO NAPO</v>
          </cell>
          <cell r="E2414">
            <v>285</v>
          </cell>
          <cell r="F2414">
            <v>1</v>
          </cell>
        </row>
        <row r="2415">
          <cell r="C2415">
            <v>321682</v>
          </cell>
          <cell r="D2415" t="str">
            <v>'BIBERON CRISTAL 120 ML</v>
          </cell>
          <cell r="E2415">
            <v>6</v>
          </cell>
          <cell r="F2415">
            <v>1</v>
          </cell>
        </row>
        <row r="2416">
          <cell r="C2416">
            <v>322799</v>
          </cell>
          <cell r="D2416" t="str">
            <v>'POSTE SEP METAL NEGRO C CORDON AZUL 2M PACK 2</v>
          </cell>
          <cell r="E2416">
            <v>170</v>
          </cell>
          <cell r="F2416">
            <v>12</v>
          </cell>
        </row>
        <row r="2417">
          <cell r="C2417">
            <v>328377</v>
          </cell>
          <cell r="D2417" t="str">
            <v>'TARJETA IDENTIFICATIVA DE MOCHILAS Y MALETAS</v>
          </cell>
          <cell r="E2417">
            <v>4368</v>
          </cell>
          <cell r="F2417">
            <v>1</v>
          </cell>
        </row>
        <row r="2418">
          <cell r="C2418">
            <v>329874</v>
          </cell>
          <cell r="D2418" t="str">
            <v>'MOLINILLO CAFE SOLAC MC6253 COFFEE GRINDER ALL4COE</v>
          </cell>
          <cell r="E2418">
            <v>7</v>
          </cell>
          <cell r="F2418">
            <v>1</v>
          </cell>
        </row>
        <row r="2419">
          <cell r="C2419">
            <v>322710</v>
          </cell>
          <cell r="D2419" t="str">
            <v>'BANDEJA CUP CAKES 2 PISOS 30 24,5 CM.</v>
          </cell>
          <cell r="E2419">
            <v>1308</v>
          </cell>
          <cell r="F2419">
            <v>3</v>
          </cell>
        </row>
        <row r="2420">
          <cell r="C2420">
            <v>708400</v>
          </cell>
          <cell r="D2420" t="str">
            <v>'LMP OS SCLP60 tbdW/827 220-240VFILE276XBLI1OSRAM</v>
          </cell>
          <cell r="E2420">
            <v>12</v>
          </cell>
          <cell r="F2420">
            <v>1</v>
          </cell>
        </row>
        <row r="2421">
          <cell r="C2421" t="str">
            <v>35060P</v>
          </cell>
          <cell r="D2421" t="str">
            <v>'PLACA ARCHIVADOR FOLIO CARTON JASPEADO</v>
          </cell>
          <cell r="E2421">
            <v>2852</v>
          </cell>
          <cell r="F2421">
            <v>3</v>
          </cell>
        </row>
        <row r="2422">
          <cell r="C2422">
            <v>325627</v>
          </cell>
          <cell r="D2422" t="str">
            <v>'PLAFON LED CEGASA 10W 800LM 4000K 25 85 CM IP20</v>
          </cell>
          <cell r="E2422">
            <v>16</v>
          </cell>
          <cell r="F2422">
            <v>1</v>
          </cell>
        </row>
        <row r="2423">
          <cell r="C2423">
            <v>327416</v>
          </cell>
          <cell r="D2423" t="str">
            <v>'PLACA ARCHIVADOR A-Z PP F GRIS NEON LISO</v>
          </cell>
          <cell r="E2423">
            <v>1950</v>
          </cell>
          <cell r="F2423">
            <v>3</v>
          </cell>
        </row>
        <row r="2424">
          <cell r="C2424">
            <v>704783</v>
          </cell>
          <cell r="D2424" t="str">
            <v>'LMP OS SMART WIFI NEON FLEX 3M RGBW IP44a</v>
          </cell>
          <cell r="E2424">
            <v>1</v>
          </cell>
          <cell r="F2424">
            <v>1</v>
          </cell>
        </row>
        <row r="2425">
          <cell r="C2425">
            <v>380339</v>
          </cell>
          <cell r="D2425" t="str">
            <v>'ENCEND. ZAP STYLE Z22B AZUL</v>
          </cell>
          <cell r="E2425">
            <v>845</v>
          </cell>
          <cell r="F2425">
            <v>1</v>
          </cell>
        </row>
        <row r="2426">
          <cell r="C2426">
            <v>260064</v>
          </cell>
          <cell r="D2426" t="str">
            <v>'GRAPADORA KANGARO GRUESOS 23 6 23 17 140 HOJAS</v>
          </cell>
          <cell r="E2426">
            <v>186</v>
          </cell>
          <cell r="F2426">
            <v>2</v>
          </cell>
        </row>
        <row r="2427">
          <cell r="C2427">
            <v>326806</v>
          </cell>
          <cell r="D2427" t="str">
            <v>'SET 2 MARCA-PAGINAS FUNNY IMANTADOS</v>
          </cell>
          <cell r="E2427">
            <v>24</v>
          </cell>
          <cell r="F2427">
            <v>1</v>
          </cell>
        </row>
        <row r="2428">
          <cell r="C2428">
            <v>327318</v>
          </cell>
          <cell r="D2428" t="str">
            <v>'PORTATODO PLANO MIRROR COLLECTION</v>
          </cell>
          <cell r="E2428">
            <v>9</v>
          </cell>
          <cell r="F2428">
            <v>1</v>
          </cell>
        </row>
        <row r="2429">
          <cell r="C2429">
            <v>324814</v>
          </cell>
          <cell r="D2429" t="str">
            <v>'TIJERAS ANIMALES CON TAPA</v>
          </cell>
          <cell r="E2429">
            <v>948</v>
          </cell>
          <cell r="F2429">
            <v>1</v>
          </cell>
        </row>
        <row r="2430">
          <cell r="C2430">
            <v>315540</v>
          </cell>
          <cell r="D2430" t="str">
            <v>'PEGATINAS RELIEVE BEACH</v>
          </cell>
          <cell r="E2430">
            <v>9310</v>
          </cell>
          <cell r="F2430">
            <v>1</v>
          </cell>
        </row>
        <row r="2431">
          <cell r="C2431">
            <v>319711</v>
          </cell>
          <cell r="D2431" t="str">
            <v>'AGUJA MAPA BANDERA CAJA 25 UDS.</v>
          </cell>
          <cell r="E2431">
            <v>9155</v>
          </cell>
          <cell r="F2431">
            <v>2</v>
          </cell>
        </row>
        <row r="2432">
          <cell r="C2432">
            <v>322933</v>
          </cell>
          <cell r="D2432" t="str">
            <v>'FUNDA IPAD TABLET COLECCION PETS</v>
          </cell>
          <cell r="E2432">
            <v>68</v>
          </cell>
          <cell r="F2432">
            <v>1</v>
          </cell>
        </row>
        <row r="2433">
          <cell r="C2433">
            <v>322438</v>
          </cell>
          <cell r="D2433" t="str">
            <v>'BOTON PIEL MEDIANO PARA MANUALIDADES 2 PCS SET</v>
          </cell>
          <cell r="E2433">
            <v>4083</v>
          </cell>
          <cell r="F2433">
            <v>1</v>
          </cell>
        </row>
        <row r="2434">
          <cell r="C2434">
            <v>324545</v>
          </cell>
          <cell r="D2434" t="str">
            <v>'LMP JUPITER LED ESF 5 5W 470LM E14 BL1 FRIA</v>
          </cell>
          <cell r="E2434">
            <v>1854</v>
          </cell>
          <cell r="F2434">
            <v>4</v>
          </cell>
        </row>
        <row r="2435">
          <cell r="C2435">
            <v>321153</v>
          </cell>
          <cell r="D2435" t="str">
            <v>'MINI NOTEBOOK ELECTRONICO DIDACTICO</v>
          </cell>
          <cell r="E2435">
            <v>374</v>
          </cell>
          <cell r="F2435">
            <v>2</v>
          </cell>
        </row>
        <row r="2436">
          <cell r="C2436">
            <v>325346</v>
          </cell>
          <cell r="D2436" t="str">
            <v>'VENTILADOR TAURUS SERIE IBERIA PONENT 16C</v>
          </cell>
          <cell r="E2436">
            <v>3</v>
          </cell>
          <cell r="F2436">
            <v>1</v>
          </cell>
        </row>
        <row r="2437">
          <cell r="C2437">
            <v>325529</v>
          </cell>
          <cell r="D2437" t="str">
            <v>'LINTERNA CEGASA CAMPING 3 LEDS GREEN LIGHT</v>
          </cell>
          <cell r="E2437">
            <v>822</v>
          </cell>
          <cell r="F2437">
            <v>2</v>
          </cell>
        </row>
        <row r="2438">
          <cell r="C2438">
            <v>326473</v>
          </cell>
          <cell r="D2438" t="str">
            <v>'OLLA PRESION RAPIDA TAURUS ONTIME RAPID 4L</v>
          </cell>
          <cell r="E2438">
            <v>2</v>
          </cell>
          <cell r="F2438">
            <v>1</v>
          </cell>
        </row>
        <row r="2439">
          <cell r="C2439">
            <v>323948</v>
          </cell>
          <cell r="D2439" t="str">
            <v>'PP SOBRE PORTAD C VELCRO A4 335x235 NEW AMAR TR</v>
          </cell>
          <cell r="E2439">
            <v>2800</v>
          </cell>
          <cell r="F2439">
            <v>2</v>
          </cell>
        </row>
        <row r="2440">
          <cell r="C2440">
            <v>321639</v>
          </cell>
          <cell r="D2440" t="str">
            <v>'TOP GIRLS TACO DE NOTAS 100 HOJAS</v>
          </cell>
          <cell r="E2440">
            <v>17880</v>
          </cell>
          <cell r="F2440">
            <v>4</v>
          </cell>
        </row>
        <row r="2441">
          <cell r="C2441">
            <v>104150</v>
          </cell>
          <cell r="D2441" t="str">
            <v>'LINTERNA CEGASA PRO FOCUS 4LR20 4R25</v>
          </cell>
          <cell r="E2441">
            <v>8</v>
          </cell>
          <cell r="F2441">
            <v>1</v>
          </cell>
        </row>
        <row r="2442">
          <cell r="C2442">
            <v>322917</v>
          </cell>
          <cell r="D2442" t="str">
            <v>'GAFAS SOL DE LECTURA UMAY HIPSTER</v>
          </cell>
          <cell r="E2442">
            <v>5840</v>
          </cell>
          <cell r="F2442">
            <v>4</v>
          </cell>
        </row>
        <row r="2443">
          <cell r="C2443">
            <v>793205</v>
          </cell>
          <cell r="D2443" t="str">
            <v>'LMP OS Vintage 1906 LED CL B FIL GOLD 13 non dim</v>
          </cell>
          <cell r="E2443">
            <v>10</v>
          </cell>
          <cell r="F2443">
            <v>1</v>
          </cell>
        </row>
        <row r="2444">
          <cell r="C2444">
            <v>728351</v>
          </cell>
          <cell r="D2444" t="str">
            <v>'LMP OS HALOGENA ESTANDAR 20W 230V E27</v>
          </cell>
          <cell r="E2444">
            <v>10</v>
          </cell>
          <cell r="F2444">
            <v>1</v>
          </cell>
        </row>
        <row r="2445">
          <cell r="C2445">
            <v>327108</v>
          </cell>
          <cell r="D2445" t="str">
            <v>'PISTOLA PEGAMENTO BAJA TEMPERATURA 25W 78 2 RE</v>
          </cell>
          <cell r="E2445">
            <v>541</v>
          </cell>
          <cell r="F2445">
            <v>3</v>
          </cell>
        </row>
        <row r="2446">
          <cell r="C2446">
            <v>747134</v>
          </cell>
          <cell r="D2446" t="str">
            <v>'LMP OS LED STAR CL P FIL Mirror Silver 34 non di4</v>
          </cell>
          <cell r="E2446">
            <v>40</v>
          </cell>
          <cell r="F2446">
            <v>1</v>
          </cell>
        </row>
        <row r="2447">
          <cell r="C2447">
            <v>329970</v>
          </cell>
          <cell r="D2447" t="str">
            <v>'TARJETA FELICITACION NAVIDAD</v>
          </cell>
          <cell r="E2447">
            <v>24</v>
          </cell>
          <cell r="F2447">
            <v>1</v>
          </cell>
        </row>
        <row r="2448">
          <cell r="C2448">
            <v>321610</v>
          </cell>
          <cell r="D2448" t="str">
            <v>'MINI LIBRETA ECO I LOVE YOU</v>
          </cell>
          <cell r="E2448">
            <v>1904</v>
          </cell>
          <cell r="F2448">
            <v>1</v>
          </cell>
        </row>
        <row r="2449">
          <cell r="C2449">
            <v>328449</v>
          </cell>
          <cell r="D2449" t="str">
            <v>'REAL MADRID SET 3 MINI MARCADORES FLUORESCENTES</v>
          </cell>
          <cell r="E2449">
            <v>16844</v>
          </cell>
          <cell r="F2449">
            <v>6</v>
          </cell>
        </row>
        <row r="2450">
          <cell r="C2450">
            <v>350716</v>
          </cell>
          <cell r="D2450" t="str">
            <v>'EXPOSITOR PARA AGENDAS 12 UDS</v>
          </cell>
          <cell r="E2450">
            <v>55</v>
          </cell>
          <cell r="F2450">
            <v>1</v>
          </cell>
        </row>
        <row r="2451">
          <cell r="C2451">
            <v>322328</v>
          </cell>
          <cell r="D2451" t="str">
            <v>'CAJA CUADRADA FLORES EXQUISITE</v>
          </cell>
          <cell r="E2451">
            <v>1710</v>
          </cell>
          <cell r="F2451">
            <v>4</v>
          </cell>
        </row>
        <row r="2452">
          <cell r="C2452">
            <v>322433</v>
          </cell>
          <cell r="D2452" t="str">
            <v>'FIGURA FIELTRO PEZ PARA MANUALIDADES 2 PCS/SET</v>
          </cell>
          <cell r="E2452">
            <v>4770</v>
          </cell>
          <cell r="F2452">
            <v>1</v>
          </cell>
        </row>
        <row r="2453">
          <cell r="C2453">
            <v>322400</v>
          </cell>
          <cell r="D2453" t="str">
            <v>'BISMARK ARCHIVADOR A Z CARTON F LOMO 75 NEGRO</v>
          </cell>
          <cell r="E2453">
            <v>55</v>
          </cell>
          <cell r="F2453">
            <v>1</v>
          </cell>
        </row>
        <row r="2454">
          <cell r="C2454">
            <v>322445</v>
          </cell>
          <cell r="D2454" t="str">
            <v>'ARCHIVO DEFINITIVO BISMARK F PROL.</v>
          </cell>
          <cell r="E2454">
            <v>19901</v>
          </cell>
          <cell r="F2454">
            <v>20</v>
          </cell>
        </row>
        <row r="2455">
          <cell r="C2455">
            <v>322874</v>
          </cell>
          <cell r="D2455" t="str">
            <v>'CARPETA A4 DESIGN C CLIP TACO DE NOTAS 50 HBOLI</v>
          </cell>
          <cell r="E2455">
            <v>1</v>
          </cell>
          <cell r="F2455">
            <v>1</v>
          </cell>
        </row>
        <row r="2456">
          <cell r="C2456">
            <v>324568</v>
          </cell>
          <cell r="D2456" t="str">
            <v>'DESCOM BOLIGRAFO E ROJO</v>
          </cell>
          <cell r="E2456">
            <v>6700</v>
          </cell>
          <cell r="F2456">
            <v>1</v>
          </cell>
        </row>
        <row r="2457">
          <cell r="C2457">
            <v>313318</v>
          </cell>
          <cell r="D2457" t="str">
            <v>'PP CARPETA FUNDAS Fo 10 HJ. NEGRO</v>
          </cell>
          <cell r="E2457">
            <v>624</v>
          </cell>
          <cell r="F2457">
            <v>1</v>
          </cell>
        </row>
        <row r="2458">
          <cell r="C2458">
            <v>754828</v>
          </cell>
          <cell r="D2458" t="str">
            <v>'LMP OS ST8A 1 5m 20 6W 840 EM</v>
          </cell>
          <cell r="E2458">
            <v>40</v>
          </cell>
          <cell r="F2458">
            <v>1</v>
          </cell>
        </row>
        <row r="2459">
          <cell r="C2459">
            <v>329183</v>
          </cell>
          <cell r="D2459" t="str">
            <v>'MOCHILA LISA COMBINADA C/ PORTATODO</v>
          </cell>
          <cell r="E2459">
            <v>740</v>
          </cell>
          <cell r="F2459">
            <v>3</v>
          </cell>
        </row>
        <row r="2460">
          <cell r="C2460">
            <v>380863</v>
          </cell>
          <cell r="D2460" t="str">
            <v>'BOLIGRAFO CLEO NARANJA</v>
          </cell>
          <cell r="E2460">
            <v>6999</v>
          </cell>
          <cell r="F2460">
            <v>1</v>
          </cell>
        </row>
        <row r="2461">
          <cell r="C2461">
            <v>330337</v>
          </cell>
          <cell r="D2461" t="str">
            <v>'MARCADORES GLITTER 6 COLORES</v>
          </cell>
          <cell r="E2461">
            <v>8221</v>
          </cell>
          <cell r="F2461">
            <v>5</v>
          </cell>
        </row>
        <row r="2462">
          <cell r="C2462">
            <v>793090</v>
          </cell>
          <cell r="D2462" t="str">
            <v>'LMP OS Vintage 1906 LED CL A FIL GOLD 36 non dim</v>
          </cell>
          <cell r="E2462">
            <v>2</v>
          </cell>
          <cell r="F2462">
            <v>1</v>
          </cell>
        </row>
        <row r="2463">
          <cell r="C2463">
            <v>329855</v>
          </cell>
          <cell r="D2463" t="str">
            <v>'PAPEL DE REGALO INFANTIL KIDS 70X200</v>
          </cell>
          <cell r="E2463">
            <v>37800</v>
          </cell>
          <cell r="F2463">
            <v>19</v>
          </cell>
        </row>
        <row r="2464">
          <cell r="C2464">
            <v>313816</v>
          </cell>
          <cell r="D2464" t="str">
            <v>'BOLIGRAFO GEL METAL PULSADOR PAMPY</v>
          </cell>
          <cell r="E2464">
            <v>34716</v>
          </cell>
          <cell r="F2464">
            <v>4</v>
          </cell>
        </row>
        <row r="2465">
          <cell r="C2465">
            <v>380409</v>
          </cell>
          <cell r="D2465" t="str">
            <v>'PLUMA NEGRA DORADO ARO FINO DORADO</v>
          </cell>
          <cell r="E2465">
            <v>590</v>
          </cell>
          <cell r="F2465">
            <v>1</v>
          </cell>
        </row>
        <row r="2466">
          <cell r="C2466">
            <v>380113</v>
          </cell>
          <cell r="D2466" t="str">
            <v>'BOLIGRAFO MISAE MIG VERDE</v>
          </cell>
          <cell r="E2466">
            <v>13550</v>
          </cell>
          <cell r="F2466">
            <v>1</v>
          </cell>
        </row>
        <row r="2467">
          <cell r="C2467">
            <v>380434</v>
          </cell>
          <cell r="D2467" t="str">
            <v>'TAPAS DE PLASTICO ESTUCHE</v>
          </cell>
          <cell r="E2467">
            <v>10548</v>
          </cell>
          <cell r="F2467">
            <v>1</v>
          </cell>
        </row>
        <row r="2468">
          <cell r="C2468">
            <v>317613</v>
          </cell>
          <cell r="D2468" t="str">
            <v>'ROTULADOR BISMARK 601. AZUL 0.7MM.</v>
          </cell>
          <cell r="E2468">
            <v>6858</v>
          </cell>
          <cell r="F2468">
            <v>1</v>
          </cell>
        </row>
        <row r="2469">
          <cell r="C2469">
            <v>326765</v>
          </cell>
          <cell r="D2469" t="str">
            <v>'LAPICERO STAEDTLER NORIS 120 H</v>
          </cell>
          <cell r="E2469">
            <v>6900</v>
          </cell>
          <cell r="F2469">
            <v>1</v>
          </cell>
        </row>
        <row r="2470">
          <cell r="C2470">
            <v>313001</v>
          </cell>
          <cell r="D2470" t="str">
            <v>'ESTUCHE 2 PZAS. CARTON DISPLAY NATURAL</v>
          </cell>
          <cell r="E2470">
            <v>1400</v>
          </cell>
          <cell r="F2470">
            <v>1</v>
          </cell>
        </row>
        <row r="2471">
          <cell r="C2471">
            <v>302717</v>
          </cell>
          <cell r="D2471" t="str">
            <v>'CAJA VACIA PLASTICO 94x69x20 mm.</v>
          </cell>
          <cell r="E2471">
            <v>36287</v>
          </cell>
          <cell r="F2471">
            <v>11</v>
          </cell>
        </row>
        <row r="2472">
          <cell r="C2472">
            <v>327111</v>
          </cell>
          <cell r="D2472" t="str">
            <v>'BARRAS DE PEGAMENTO 10 UND GLITTER 7.2 x 100mm</v>
          </cell>
          <cell r="E2472">
            <v>1862</v>
          </cell>
          <cell r="F2472">
            <v>1</v>
          </cell>
        </row>
        <row r="2473">
          <cell r="C2473">
            <v>327434</v>
          </cell>
          <cell r="D2473" t="str">
            <v>'ETIQUETAS COLGANTES PASTEL 3 TAMANOS 15 UDS</v>
          </cell>
          <cell r="E2473">
            <v>24</v>
          </cell>
          <cell r="F2473">
            <v>1</v>
          </cell>
        </row>
        <row r="2474">
          <cell r="C2474">
            <v>710786</v>
          </cell>
          <cell r="D2474" t="str">
            <v>'LMP OS DULUX L 4 PINES 36W 840 2G11</v>
          </cell>
          <cell r="E2474">
            <v>270</v>
          </cell>
          <cell r="F2474">
            <v>1</v>
          </cell>
        </row>
        <row r="2475">
          <cell r="C2475">
            <v>319027</v>
          </cell>
          <cell r="D2475" t="str">
            <v>'GUANTES NITRILO JUPITER UNITARIO T 8</v>
          </cell>
          <cell r="E2475">
            <v>1</v>
          </cell>
          <cell r="F2475">
            <v>1</v>
          </cell>
        </row>
        <row r="2476">
          <cell r="C2476">
            <v>327341</v>
          </cell>
          <cell r="D2476" t="str">
            <v>'GOMETS ADHESIVOS CIRCULOS 20MM 30 UDS 6 H BOL</v>
          </cell>
          <cell r="E2476">
            <v>8832</v>
          </cell>
          <cell r="F2476">
            <v>1</v>
          </cell>
        </row>
        <row r="2477">
          <cell r="C2477">
            <v>329556</v>
          </cell>
          <cell r="D2477" t="str">
            <v>'GOLDEN C.ASIGNATURA T.P. F.80 H CUAD. PACK 5</v>
          </cell>
          <cell r="E2477">
            <v>1840</v>
          </cell>
          <cell r="F2477">
            <v>8</v>
          </cell>
        </row>
        <row r="2478">
          <cell r="C2478">
            <v>326618</v>
          </cell>
          <cell r="D2478" t="str">
            <v>'PAPEL SEDA LISO ROSA FUCSIA BOLSA 10 HOJAS</v>
          </cell>
          <cell r="E2478">
            <v>4980</v>
          </cell>
          <cell r="F2478">
            <v>2</v>
          </cell>
        </row>
        <row r="2479">
          <cell r="C2479">
            <v>760412</v>
          </cell>
          <cell r="D2479" t="str">
            <v>'LMP OS SubMARINE R LED 1 2m 840</v>
          </cell>
          <cell r="E2479">
            <v>23</v>
          </cell>
          <cell r="F2479">
            <v>1</v>
          </cell>
        </row>
        <row r="2480">
          <cell r="C2480">
            <v>327840</v>
          </cell>
          <cell r="D2480" t="str">
            <v>'TEMPERA LIQUIDA 250 ML COLOR NEON AMARILLO</v>
          </cell>
          <cell r="E2480">
            <v>2020</v>
          </cell>
          <cell r="F2480">
            <v>2</v>
          </cell>
        </row>
        <row r="2481">
          <cell r="C2481">
            <v>327450</v>
          </cell>
          <cell r="D2481" t="str">
            <v>'FAROL CEGASA VILLA 30W NEGRO 4000K</v>
          </cell>
          <cell r="E2481">
            <v>71</v>
          </cell>
          <cell r="F2481">
            <v>13</v>
          </cell>
        </row>
        <row r="2482">
          <cell r="C2482">
            <v>326041</v>
          </cell>
          <cell r="D2482" t="str">
            <v>'GOLDEN BLOCK A5 90 GRM 48 HOJAS PAUTADO 3.5</v>
          </cell>
          <cell r="E2482">
            <v>26850</v>
          </cell>
          <cell r="F2482">
            <v>9</v>
          </cell>
        </row>
        <row r="2483">
          <cell r="C2483">
            <v>329132</v>
          </cell>
          <cell r="D2483" t="str">
            <v>'SOBRE PORTADOCUMENTOS EVA ZIPPER A4</v>
          </cell>
          <cell r="E2483">
            <v>11255</v>
          </cell>
          <cell r="F2483">
            <v>6</v>
          </cell>
        </row>
        <row r="2484">
          <cell r="C2484">
            <v>324922</v>
          </cell>
          <cell r="D2484" t="str">
            <v>'CLIP PORTAFOTOS DECORADO SURTIDOS</v>
          </cell>
          <cell r="E2484">
            <v>792</v>
          </cell>
          <cell r="F2484">
            <v>1</v>
          </cell>
        </row>
        <row r="2485">
          <cell r="C2485">
            <v>326895</v>
          </cell>
          <cell r="D2485" t="str">
            <v>'APLIQUE CEGASA LED SUF RET B/N C/S 20W 1600LM 6500</v>
          </cell>
          <cell r="E2485">
            <v>25</v>
          </cell>
          <cell r="F2485">
            <v>2</v>
          </cell>
        </row>
        <row r="2486">
          <cell r="C2486">
            <v>325093</v>
          </cell>
          <cell r="D2486" t="str">
            <v>'PP BISMARK SOBRE PORTAD C BROCHE A4 335X235 BICOL</v>
          </cell>
          <cell r="E2486">
            <v>14979</v>
          </cell>
          <cell r="F2486">
            <v>6</v>
          </cell>
        </row>
        <row r="2487">
          <cell r="C2487">
            <v>325011</v>
          </cell>
          <cell r="D2487" t="str">
            <v>'MINI LIENZO CON 3 PINTURAS Y PINCEL</v>
          </cell>
          <cell r="E2487">
            <v>2474</v>
          </cell>
          <cell r="F2487">
            <v>4</v>
          </cell>
        </row>
        <row r="2488">
          <cell r="C2488">
            <v>350742</v>
          </cell>
          <cell r="D2488" t="str">
            <v>'CUADERNO MEDIT A4 80 H MICROP SOFTTUNEZ</v>
          </cell>
          <cell r="E2488">
            <v>1265</v>
          </cell>
          <cell r="F2488">
            <v>2</v>
          </cell>
        </row>
        <row r="2489">
          <cell r="C2489">
            <v>326421</v>
          </cell>
          <cell r="D2489" t="str">
            <v>'LMP CEGASA LED R50 6W 450 LM E14 FRIA 5000K CAJA</v>
          </cell>
          <cell r="E2489">
            <v>881</v>
          </cell>
          <cell r="F2489">
            <v>2</v>
          </cell>
        </row>
        <row r="2490">
          <cell r="C2490">
            <v>318448</v>
          </cell>
          <cell r="D2490" t="str">
            <v>'CALCULADORA CATIGA CD2600 BLANCA. 12 DIG.</v>
          </cell>
          <cell r="E2490">
            <v>432</v>
          </cell>
          <cell r="F2490">
            <v>1</v>
          </cell>
        </row>
        <row r="2491">
          <cell r="C2491">
            <v>312240</v>
          </cell>
          <cell r="D2491" t="str">
            <v>'PEGAMENTO EN BARRA 40 GRS.</v>
          </cell>
          <cell r="E2491">
            <v>56817</v>
          </cell>
          <cell r="F2491">
            <v>8</v>
          </cell>
        </row>
        <row r="2492">
          <cell r="C2492">
            <v>330304</v>
          </cell>
          <cell r="D2492" t="str">
            <v>'MI PRIMERA COMUNION JOYERO MUSICAL</v>
          </cell>
          <cell r="E2492">
            <v>64</v>
          </cell>
          <cell r="F2492">
            <v>1</v>
          </cell>
        </row>
        <row r="2493">
          <cell r="C2493">
            <v>324465</v>
          </cell>
          <cell r="D2493" t="str">
            <v>'NECESER POLIPIEL TROPIC C ASA</v>
          </cell>
          <cell r="E2493">
            <v>639</v>
          </cell>
          <cell r="F2493">
            <v>1</v>
          </cell>
        </row>
        <row r="2494">
          <cell r="C2494">
            <v>328233</v>
          </cell>
          <cell r="D2494" t="str">
            <v>'PP BISMARK CARPETA ESPIRAL 40 FUNDAS TRANSP.</v>
          </cell>
          <cell r="E2494">
            <v>2382</v>
          </cell>
          <cell r="F2494">
            <v>3</v>
          </cell>
        </row>
        <row r="2495">
          <cell r="C2495">
            <v>324796</v>
          </cell>
          <cell r="D2495" t="str">
            <v>'GOLDEN BLOCK A5 90 GR 48 HOJAS PAUTADO</v>
          </cell>
          <cell r="E2495">
            <v>10409</v>
          </cell>
          <cell r="F2495">
            <v>5</v>
          </cell>
        </row>
        <row r="2496">
          <cell r="C2496">
            <v>712506</v>
          </cell>
          <cell r="D2496" t="str">
            <v>'LMP OS LEDSCLA60 7W/827 230VGLFR E2710 1OSRAM</v>
          </cell>
          <cell r="E2496">
            <v>333</v>
          </cell>
          <cell r="F2496">
            <v>3</v>
          </cell>
        </row>
        <row r="2497">
          <cell r="C2497">
            <v>328360</v>
          </cell>
          <cell r="D2497" t="str">
            <v>'RUTA 66 MOCHILA DE VIAJE PLEGABLE</v>
          </cell>
          <cell r="E2497">
            <v>534</v>
          </cell>
          <cell r="F2497">
            <v>2</v>
          </cell>
        </row>
        <row r="2498">
          <cell r="C2498">
            <v>552033</v>
          </cell>
          <cell r="D2498" t="str">
            <v>'PP CARPETA GOMAS Y SOLAPAS A4 TRANSP AZUL</v>
          </cell>
          <cell r="E2498">
            <v>1908</v>
          </cell>
          <cell r="F2498">
            <v>3</v>
          </cell>
        </row>
        <row r="2499">
          <cell r="C2499">
            <v>330504</v>
          </cell>
          <cell r="D2499" t="str">
            <v>'PAPEL SEDA LISO COLORES CON PURPURINA. BOLSA 4 HOJ</v>
          </cell>
          <cell r="E2499">
            <v>15870</v>
          </cell>
          <cell r="F2499">
            <v>5</v>
          </cell>
        </row>
        <row r="2500">
          <cell r="C2500">
            <v>329913</v>
          </cell>
          <cell r="D2500" t="str">
            <v>'CAZUELA BAJA ALUMINIO FORJADO 28L TAURUS BEST MOME</v>
          </cell>
          <cell r="E2500">
            <v>10</v>
          </cell>
          <cell r="F2500">
            <v>1</v>
          </cell>
        </row>
        <row r="2501">
          <cell r="C2501">
            <v>320601</v>
          </cell>
          <cell r="D2501" t="str">
            <v>'GOMA ELASTICAS OFFICE CAJA 1 KG N 120</v>
          </cell>
          <cell r="E2501">
            <v>60</v>
          </cell>
          <cell r="F2501">
            <v>1</v>
          </cell>
        </row>
        <row r="2502">
          <cell r="C2502">
            <v>327335</v>
          </cell>
          <cell r="D2502" t="str">
            <v>'ETIQUETAS BLANCAS COLGANTES 36 53MM 80 UNIDADES</v>
          </cell>
          <cell r="E2502">
            <v>8100</v>
          </cell>
          <cell r="F2502">
            <v>2</v>
          </cell>
        </row>
        <row r="2503">
          <cell r="C2503">
            <v>330621</v>
          </cell>
          <cell r="D2503" t="str">
            <v>'POWERBANK 5000mAh SUPER MAGNETICO INALAMBRICO</v>
          </cell>
          <cell r="E2503">
            <v>663</v>
          </cell>
          <cell r="F2503">
            <v>1</v>
          </cell>
        </row>
        <row r="2504">
          <cell r="C2504">
            <v>540230</v>
          </cell>
          <cell r="D2504" t="str">
            <v>'PP CARPETA FUELLE 12 B. OPACA COL.SURT</v>
          </cell>
          <cell r="E2504">
            <v>2753</v>
          </cell>
          <cell r="F2504">
            <v>9</v>
          </cell>
        </row>
        <row r="2505">
          <cell r="C2505">
            <v>315497</v>
          </cell>
          <cell r="D2505" t="str">
            <v>'PP CARPETA 4 ANILLAS MIXTA A4 EXCLUSIVA</v>
          </cell>
          <cell r="E2505">
            <v>37</v>
          </cell>
          <cell r="F2505">
            <v>2</v>
          </cell>
        </row>
        <row r="2506">
          <cell r="C2506">
            <v>319131</v>
          </cell>
          <cell r="D2506" t="str">
            <v>'PP BEIFA FUNDA MULTITALADRO F SET 20 F.</v>
          </cell>
          <cell r="E2506">
            <v>15770</v>
          </cell>
          <cell r="F2506">
            <v>4</v>
          </cell>
        </row>
        <row r="2507">
          <cell r="C2507">
            <v>330089</v>
          </cell>
          <cell r="D2507" t="str">
            <v>'MAQUETA MADERA VEHICULOS</v>
          </cell>
          <cell r="E2507">
            <v>2135</v>
          </cell>
          <cell r="F2507">
            <v>3</v>
          </cell>
        </row>
        <row r="2508">
          <cell r="C2508">
            <v>326488</v>
          </cell>
          <cell r="D2508" t="str">
            <v>'ROTULADOR FLUORESCENTE BISMARK PASTEL ROSA</v>
          </cell>
          <cell r="E2508">
            <v>3423</v>
          </cell>
          <cell r="F2508">
            <v>3</v>
          </cell>
        </row>
        <row r="2509">
          <cell r="C2509">
            <v>319727</v>
          </cell>
          <cell r="D2509" t="str">
            <v>'EXPOSITOR METAL PILAS CEGASA VACIO PARA 319835</v>
          </cell>
          <cell r="E2509">
            <v>189</v>
          </cell>
          <cell r="F2509">
            <v>7</v>
          </cell>
        </row>
        <row r="2510">
          <cell r="C2510">
            <v>325915</v>
          </cell>
          <cell r="D2510" t="str">
            <v>'CINTA CORRECTORA BISMARK 5MM 4M PACK 2 UDS</v>
          </cell>
          <cell r="E2510">
            <v>6072</v>
          </cell>
          <cell r="F2510">
            <v>4</v>
          </cell>
        </row>
        <row r="2511">
          <cell r="C2511">
            <v>326682</v>
          </cell>
          <cell r="D2511" t="str">
            <v>'ALOHA MOCHILA CUERDAS</v>
          </cell>
          <cell r="E2511">
            <v>1345</v>
          </cell>
          <cell r="F2511">
            <v>1</v>
          </cell>
        </row>
        <row r="2512">
          <cell r="C2512">
            <v>280003</v>
          </cell>
          <cell r="D2512" t="str">
            <v>'KIT DE AIRE COMPRIMIDO GOODYEAR GY05AK</v>
          </cell>
          <cell r="E2512">
            <v>1</v>
          </cell>
          <cell r="F2512">
            <v>1</v>
          </cell>
        </row>
        <row r="2513">
          <cell r="C2513">
            <v>326187</v>
          </cell>
          <cell r="D2513" t="str">
            <v>'PAPEL ALUMINIO COLORES ROLLO 50X150 CM</v>
          </cell>
          <cell r="E2513">
            <v>25502</v>
          </cell>
          <cell r="F2513">
            <v>8</v>
          </cell>
        </row>
        <row r="2514">
          <cell r="C2514">
            <v>324015</v>
          </cell>
          <cell r="D2514" t="str">
            <v>'OFFICE CLUB PP CARPETA GOMAS Y SOLAPAS NARANJA</v>
          </cell>
          <cell r="E2514">
            <v>348</v>
          </cell>
          <cell r="F2514">
            <v>2</v>
          </cell>
        </row>
        <row r="2515">
          <cell r="C2515">
            <v>350974</v>
          </cell>
          <cell r="D2515" t="str">
            <v>'AGENDA ESCOLAR FLUOR 8 S V CAS 22 23 TAPA PP</v>
          </cell>
          <cell r="E2515">
            <v>3684</v>
          </cell>
          <cell r="F2515">
            <v>4</v>
          </cell>
        </row>
        <row r="2516">
          <cell r="C2516">
            <v>313213</v>
          </cell>
          <cell r="D2516" t="str">
            <v>'GRAPADORA MEDIANA 2048</v>
          </cell>
          <cell r="E2516">
            <v>984</v>
          </cell>
          <cell r="F2516">
            <v>1</v>
          </cell>
        </row>
        <row r="2517">
          <cell r="C2517">
            <v>314743</v>
          </cell>
          <cell r="D2517" t="str">
            <v>'FUNDA MULTITALADRO.A4.0,035MM..</v>
          </cell>
          <cell r="E2517">
            <v>4300</v>
          </cell>
          <cell r="F2517">
            <v>3</v>
          </cell>
        </row>
        <row r="2518">
          <cell r="C2518">
            <v>4510</v>
          </cell>
          <cell r="D2518" t="str">
            <v>'GUANTES CEGASA FLOCADO DIAMANTE BICOLOR PQ 6-65</v>
          </cell>
          <cell r="E2518">
            <v>36440</v>
          </cell>
          <cell r="F2518">
            <v>9</v>
          </cell>
        </row>
        <row r="2519">
          <cell r="C2519">
            <v>328454</v>
          </cell>
          <cell r="D2519" t="str">
            <v>'REAL MADRID LIBRETA A5 C/ GOMA</v>
          </cell>
          <cell r="E2519">
            <v>7248</v>
          </cell>
          <cell r="F2519">
            <v>6</v>
          </cell>
        </row>
        <row r="2520">
          <cell r="C2520">
            <v>321579</v>
          </cell>
          <cell r="D2520" t="str">
            <v>'CARTULINA CUADERNO 10 H COLORES PAMPY A3</v>
          </cell>
          <cell r="E2520">
            <v>9312</v>
          </cell>
          <cell r="F2520">
            <v>6</v>
          </cell>
        </row>
        <row r="2521">
          <cell r="C2521">
            <v>330507</v>
          </cell>
          <cell r="D2521" t="str">
            <v>'SUMMER CARPEBLOCK A4 100 HOJAS SOBRE SEP</v>
          </cell>
          <cell r="E2521">
            <v>2100</v>
          </cell>
          <cell r="F2521">
            <v>12</v>
          </cell>
        </row>
        <row r="2522">
          <cell r="C2522">
            <v>325307</v>
          </cell>
          <cell r="D2522" t="str">
            <v>'ETIQUETAS COLGANTES BORDADO 4.5X7.5 CM / 4 UDS.</v>
          </cell>
          <cell r="E2522">
            <v>360</v>
          </cell>
          <cell r="F2522">
            <v>1</v>
          </cell>
        </row>
        <row r="2523">
          <cell r="C2523">
            <v>330104</v>
          </cell>
          <cell r="D2523" t="str">
            <v>'PINTURA AL OLEO 45 ML VERDE</v>
          </cell>
          <cell r="E2523">
            <v>4818</v>
          </cell>
          <cell r="F2523">
            <v>1</v>
          </cell>
        </row>
        <row r="2524">
          <cell r="C2524">
            <v>326929</v>
          </cell>
          <cell r="D2524" t="str">
            <v>'CAJA METAL PARA DIENTES RATONCITO PEREZ</v>
          </cell>
          <cell r="E2524">
            <v>10446</v>
          </cell>
          <cell r="F2524">
            <v>3</v>
          </cell>
        </row>
        <row r="2525">
          <cell r="C2525">
            <v>325692</v>
          </cell>
          <cell r="D2525" t="str">
            <v>'LIBRETA GLITTER GLAM A5 32 HOJAS LISAS 80 GRS.</v>
          </cell>
          <cell r="E2525">
            <v>256</v>
          </cell>
          <cell r="F2525">
            <v>1</v>
          </cell>
        </row>
        <row r="2526">
          <cell r="C2526">
            <v>300828</v>
          </cell>
          <cell r="D2526" t="str">
            <v>'GOMAS ELASTICAS 1 KG. No 70</v>
          </cell>
          <cell r="E2526">
            <v>229</v>
          </cell>
          <cell r="F2526">
            <v>1</v>
          </cell>
        </row>
        <row r="2527">
          <cell r="C2527">
            <v>330701</v>
          </cell>
          <cell r="D2527" t="str">
            <v>'ETIQUETAS ADHESIVAS BLANCAS 50x50MM - 5 HOJAS</v>
          </cell>
          <cell r="E2527">
            <v>9888</v>
          </cell>
          <cell r="F2527">
            <v>1</v>
          </cell>
        </row>
        <row r="2528">
          <cell r="C2528">
            <v>313840</v>
          </cell>
          <cell r="D2528" t="str">
            <v>'ROTULADOR PERM. DOBLE PUNTA BISMARK ROJO</v>
          </cell>
          <cell r="E2528">
            <v>970</v>
          </cell>
          <cell r="F2528">
            <v>1</v>
          </cell>
        </row>
        <row r="2529">
          <cell r="C2529">
            <v>329150</v>
          </cell>
          <cell r="D2529" t="str">
            <v>'BOLIGRAFO GEL 1.0MM 5 COLORES NEON SET</v>
          </cell>
          <cell r="E2529">
            <v>8148</v>
          </cell>
          <cell r="F2529">
            <v>3</v>
          </cell>
        </row>
        <row r="2530">
          <cell r="C2530">
            <v>326695</v>
          </cell>
          <cell r="D2530" t="str">
            <v>'MALETIN ESCOLAR PVC C/ ASA FLOWERS</v>
          </cell>
          <cell r="E2530">
            <v>1904</v>
          </cell>
          <cell r="F2530">
            <v>2</v>
          </cell>
        </row>
        <row r="2531">
          <cell r="C2531">
            <v>327787</v>
          </cell>
          <cell r="D2531" t="str">
            <v>'PP MANAGER CARPETA PROYECTO 30 MM ROJO</v>
          </cell>
          <cell r="E2531">
            <v>274</v>
          </cell>
          <cell r="F2531">
            <v>2</v>
          </cell>
        </row>
        <row r="2532">
          <cell r="C2532">
            <v>760672</v>
          </cell>
          <cell r="D2532" t="str">
            <v>'LMP OS NIGHTLUX Hall Silver</v>
          </cell>
          <cell r="E2532">
            <v>6</v>
          </cell>
          <cell r="F2532">
            <v>1</v>
          </cell>
        </row>
        <row r="2533">
          <cell r="C2533">
            <v>325235</v>
          </cell>
          <cell r="D2533" t="str">
            <v>'PORTATODO PU OVALADO C ASA</v>
          </cell>
          <cell r="E2533">
            <v>63</v>
          </cell>
          <cell r="F2533">
            <v>1</v>
          </cell>
        </row>
        <row r="2534">
          <cell r="C2534">
            <v>330247</v>
          </cell>
          <cell r="D2534" t="str">
            <v>'CERAS ESCOLARES BISMARK DURAS 24 UDS HQ</v>
          </cell>
          <cell r="E2534">
            <v>10896</v>
          </cell>
          <cell r="F2534">
            <v>4</v>
          </cell>
        </row>
        <row r="2535">
          <cell r="C2535">
            <v>328317</v>
          </cell>
          <cell r="D2535" t="str">
            <v>'MAPA DEL MUNDO PARA RASCAR C/ MARCO 43x28 cm</v>
          </cell>
          <cell r="E2535">
            <v>2395</v>
          </cell>
          <cell r="F2535">
            <v>5</v>
          </cell>
        </row>
        <row r="2536">
          <cell r="C2536">
            <v>325784</v>
          </cell>
          <cell r="D2536" t="str">
            <v>'GOLDEN CUADERNO T P 8 80 H APAISADO</v>
          </cell>
          <cell r="E2536">
            <v>14820</v>
          </cell>
          <cell r="F2536">
            <v>3</v>
          </cell>
        </row>
        <row r="2537">
          <cell r="C2537">
            <v>330119</v>
          </cell>
          <cell r="D2537" t="str">
            <v>'BOTE ZIP 10 PALAS ABATIBLES</v>
          </cell>
          <cell r="E2537">
            <v>3912</v>
          </cell>
          <cell r="F2537">
            <v>1</v>
          </cell>
        </row>
        <row r="2538">
          <cell r="C2538">
            <v>315999</v>
          </cell>
          <cell r="D2538" t="str">
            <v>'CARPETA AZUL Y SOLAPAS 4 AZUL</v>
          </cell>
          <cell r="E2538">
            <v>1721</v>
          </cell>
          <cell r="F2538">
            <v>2</v>
          </cell>
        </row>
        <row r="2539">
          <cell r="C2539">
            <v>329914</v>
          </cell>
          <cell r="D2539" t="str">
            <v>'CAFETERA ITALIANA TAURUS BLACK MOMENTS 3 TAZAS</v>
          </cell>
          <cell r="E2539">
            <v>8</v>
          </cell>
          <cell r="F2539">
            <v>1</v>
          </cell>
        </row>
        <row r="2540">
          <cell r="C2540">
            <v>329996</v>
          </cell>
          <cell r="D2540" t="str">
            <v>'CAJA SALAMANDRA 20 MASCARILLAS FFP2 TEXTIL NEGRO</v>
          </cell>
          <cell r="E2540">
            <v>4</v>
          </cell>
          <cell r="F2540">
            <v>1</v>
          </cell>
        </row>
        <row r="2541">
          <cell r="C2541">
            <v>323557</v>
          </cell>
          <cell r="D2541" t="str">
            <v>'FUNDA IPAD TABLET NEOPRENO BUHOS</v>
          </cell>
          <cell r="E2541">
            <v>112</v>
          </cell>
          <cell r="F2541">
            <v>1</v>
          </cell>
        </row>
        <row r="2542">
          <cell r="C2542">
            <v>323938</v>
          </cell>
          <cell r="D2542" t="str">
            <v>'PP SOBRE PORTAD C BROCHE A4 335x235 NEW TRANS TR</v>
          </cell>
          <cell r="E2542">
            <v>9768</v>
          </cell>
          <cell r="F2542">
            <v>3</v>
          </cell>
        </row>
        <row r="2543">
          <cell r="C2543">
            <v>326831</v>
          </cell>
          <cell r="D2543" t="str">
            <v>'LMP CEGASA LED PACK 2 UDS ESF 7W 520LM 2700K E27</v>
          </cell>
          <cell r="E2543">
            <v>310</v>
          </cell>
          <cell r="F2543">
            <v>1</v>
          </cell>
        </row>
        <row r="2544">
          <cell r="C2544">
            <v>763925</v>
          </cell>
          <cell r="D2544" t="str">
            <v>'LMP OS PARATHOM DIM MR11 20 dim 36░ 2,6W/827GU</v>
          </cell>
          <cell r="E2544">
            <v>6</v>
          </cell>
          <cell r="F2544">
            <v>1</v>
          </cell>
        </row>
        <row r="2545">
          <cell r="C2545">
            <v>326314</v>
          </cell>
          <cell r="D2545" t="str">
            <v>'BOLIGRAFO GEL IT GIRL + TACO DE NOTAS 30 H</v>
          </cell>
          <cell r="E2545">
            <v>2400</v>
          </cell>
          <cell r="F2545">
            <v>1</v>
          </cell>
        </row>
        <row r="2546">
          <cell r="C2546">
            <v>777571</v>
          </cell>
          <cell r="D2546" t="str">
            <v>'LMP OS HALOGENA LINEAL 48W 230V R7S CORTA</v>
          </cell>
          <cell r="E2546">
            <v>520</v>
          </cell>
          <cell r="F2546">
            <v>1</v>
          </cell>
        </row>
        <row r="2547">
          <cell r="C2547">
            <v>710809</v>
          </cell>
          <cell r="D2547" t="str">
            <v>'LMP OS DULUX L 4 PINES 36W 827 2G11</v>
          </cell>
          <cell r="E2547">
            <v>10</v>
          </cell>
          <cell r="F2547">
            <v>1</v>
          </cell>
        </row>
        <row r="2548">
          <cell r="C2548">
            <v>328215</v>
          </cell>
          <cell r="D2548" t="str">
            <v>'LMP CUALITY LED ESFERICA 5W E27 BL4 3000K</v>
          </cell>
          <cell r="E2548">
            <v>804</v>
          </cell>
          <cell r="F2548">
            <v>3</v>
          </cell>
        </row>
        <row r="2549">
          <cell r="C2549">
            <v>329153</v>
          </cell>
          <cell r="D2549" t="str">
            <v>'CARPETA CLASIFICADORA PP BISMARK 12 SEP C/GOMA NEG</v>
          </cell>
          <cell r="E2549">
            <v>8028</v>
          </cell>
          <cell r="F2549">
            <v>10</v>
          </cell>
        </row>
        <row r="2550">
          <cell r="C2550">
            <v>797582</v>
          </cell>
          <cell r="D2550" t="str">
            <v>'LMP OS FLOOD LED 50W/3000K WT 100DEG IP65</v>
          </cell>
          <cell r="E2550">
            <v>12</v>
          </cell>
          <cell r="F2550">
            <v>1</v>
          </cell>
        </row>
        <row r="2551">
          <cell r="C2551">
            <v>324397</v>
          </cell>
          <cell r="D2551" t="str">
            <v>'PIQUETA CORRAL VERDE PVC DOBLE PALA 156 cm PACK 5</v>
          </cell>
          <cell r="E2551">
            <v>6</v>
          </cell>
          <cell r="F2551">
            <v>1</v>
          </cell>
        </row>
        <row r="2552">
          <cell r="C2552">
            <v>313813</v>
          </cell>
          <cell r="D2552" t="str">
            <v>'BOLSA PP FLOWER MEDIANA</v>
          </cell>
          <cell r="E2552">
            <v>120</v>
          </cell>
          <cell r="F2552">
            <v>1</v>
          </cell>
        </row>
        <row r="2553">
          <cell r="C2553">
            <v>326696</v>
          </cell>
          <cell r="D2553" t="str">
            <v>'SOBRE PORTADOCUMENTOS PVC FLOWERS</v>
          </cell>
          <cell r="E2553">
            <v>2592</v>
          </cell>
          <cell r="F2553">
            <v>2</v>
          </cell>
        </row>
        <row r="2554">
          <cell r="C2554">
            <v>260074</v>
          </cell>
          <cell r="D2554" t="str">
            <v>'CARTERA 3 FUELLES FRONTAL</v>
          </cell>
          <cell r="E2554">
            <v>3</v>
          </cell>
          <cell r="F2554">
            <v>1</v>
          </cell>
        </row>
        <row r="2555">
          <cell r="C2555">
            <v>327041</v>
          </cell>
          <cell r="D2555" t="str">
            <v>'SIRENAS REVISTERO ESCRITORIO</v>
          </cell>
          <cell r="E2555">
            <v>1060</v>
          </cell>
          <cell r="F2555">
            <v>9</v>
          </cell>
        </row>
        <row r="2556">
          <cell r="C2556">
            <v>323080</v>
          </cell>
          <cell r="D2556" t="str">
            <v>'AURICULARES UMAY DJ NEGRO Y AZUL</v>
          </cell>
          <cell r="E2556">
            <v>4</v>
          </cell>
          <cell r="F2556">
            <v>1</v>
          </cell>
        </row>
        <row r="2557">
          <cell r="C2557">
            <v>106109</v>
          </cell>
          <cell r="D2557" t="str">
            <v>'BOLSAS ASPIRADOR SOLAC AB2751AB2721AB2701 AD2751</v>
          </cell>
          <cell r="E2557">
            <v>5</v>
          </cell>
          <cell r="F2557">
            <v>1</v>
          </cell>
        </row>
        <row r="2558">
          <cell r="C2558">
            <v>326119</v>
          </cell>
          <cell r="D2558" t="str">
            <v>'LMP CEGASA LED ST 8.5W E27 806LM BL1 2700K 240 RG</v>
          </cell>
          <cell r="E2558">
            <v>1559</v>
          </cell>
          <cell r="F2558">
            <v>3</v>
          </cell>
        </row>
        <row r="2559">
          <cell r="C2559">
            <v>789191</v>
          </cell>
          <cell r="D2559" t="str">
            <v>'LMP OS HQI TS 400W D PRO FC2</v>
          </cell>
          <cell r="E2559">
            <v>3</v>
          </cell>
          <cell r="F2559">
            <v>1</v>
          </cell>
        </row>
        <row r="2560">
          <cell r="C2560">
            <v>325103</v>
          </cell>
          <cell r="D2560" t="str">
            <v>'CUBILETE C CUBIERTOS DE MADERA KITCHEN</v>
          </cell>
          <cell r="E2560">
            <v>264</v>
          </cell>
          <cell r="F2560">
            <v>2</v>
          </cell>
        </row>
        <row r="2561">
          <cell r="C2561">
            <v>326688</v>
          </cell>
          <cell r="D2561" t="str">
            <v>'BOLSA SHOPPING LINO C/ BOLSILLO PVC MENSAJES</v>
          </cell>
          <cell r="E2561">
            <v>973</v>
          </cell>
          <cell r="F2561">
            <v>3</v>
          </cell>
        </row>
        <row r="2562">
          <cell r="C2562">
            <v>326529</v>
          </cell>
          <cell r="D2562" t="str">
            <v>'JUNTA SILICONA 24 CM PARA OLLA TAURUS</v>
          </cell>
          <cell r="E2562">
            <v>3</v>
          </cell>
          <cell r="F2562">
            <v>1</v>
          </cell>
        </row>
        <row r="2563">
          <cell r="C2563">
            <v>321595</v>
          </cell>
          <cell r="D2563" t="str">
            <v>'CAPSULAS DE PAPEL PARA CUPCAKES 8 CM - 48 UDS</v>
          </cell>
          <cell r="E2563">
            <v>12720</v>
          </cell>
          <cell r="F2563">
            <v>3</v>
          </cell>
        </row>
        <row r="2564">
          <cell r="C2564">
            <v>326547</v>
          </cell>
          <cell r="D2564" t="str">
            <v>'GAFAS LECT. UMAY PASTA C/CAJA CORDON BALLETA 3.50</v>
          </cell>
          <cell r="E2564">
            <v>197</v>
          </cell>
          <cell r="F2564">
            <v>1</v>
          </cell>
        </row>
        <row r="2565">
          <cell r="C2565" t="str">
            <v>PASILL</v>
          </cell>
          <cell r="D2565" t="str">
            <v>'EXPOSITORES SUELTOS PASILLO19</v>
          </cell>
          <cell r="E2565">
            <v>1</v>
          </cell>
          <cell r="F2565">
            <v>1</v>
          </cell>
        </row>
        <row r="2566">
          <cell r="C2566">
            <v>322342</v>
          </cell>
          <cell r="D2566" t="str">
            <v>'DIARIO C/CANDADO 50 HOJAS TOP SECRET</v>
          </cell>
          <cell r="E2566">
            <v>72</v>
          </cell>
          <cell r="F2566">
            <v>1</v>
          </cell>
        </row>
        <row r="2567">
          <cell r="C2567">
            <v>762618</v>
          </cell>
          <cell r="D2567" t="str">
            <v>'LMP OS PARATHOM DIM CL A FR 100 dim 13W/827 E27</v>
          </cell>
          <cell r="E2567">
            <v>20</v>
          </cell>
          <cell r="F2567">
            <v>1</v>
          </cell>
        </row>
        <row r="2568">
          <cell r="C2568">
            <v>312146</v>
          </cell>
          <cell r="D2568" t="str">
            <v>'PP DOSSIER C/CLIP A4 310X225 NEON</v>
          </cell>
          <cell r="E2568">
            <v>10450</v>
          </cell>
          <cell r="F2568">
            <v>3</v>
          </cell>
        </row>
        <row r="2569">
          <cell r="C2569">
            <v>320189</v>
          </cell>
          <cell r="D2569" t="str">
            <v>'BOLSA HERMETICA ZAP 1LX25 UDS. 17.8x20.3 cm</v>
          </cell>
          <cell r="E2569">
            <v>2064</v>
          </cell>
          <cell r="F2569">
            <v>2</v>
          </cell>
        </row>
        <row r="2570">
          <cell r="C2570">
            <v>31516</v>
          </cell>
          <cell r="D2570" t="str">
            <v>'CAJETIN FOLIO</v>
          </cell>
          <cell r="E2570">
            <v>6480</v>
          </cell>
          <cell r="F2570">
            <v>6</v>
          </cell>
        </row>
        <row r="2571">
          <cell r="C2571">
            <v>326456</v>
          </cell>
          <cell r="D2571" t="str">
            <v>'RECAMBIOS PIED CARE TAURUS PACK 4 RODILLOS</v>
          </cell>
          <cell r="E2571">
            <v>6</v>
          </cell>
          <cell r="F2571">
            <v>1</v>
          </cell>
        </row>
        <row r="2572">
          <cell r="C2572">
            <v>328992</v>
          </cell>
          <cell r="D2572" t="str">
            <v>'BATIDORA PICADORA TAURUS BAPI 850 PLUS INOX</v>
          </cell>
          <cell r="E2572">
            <v>16</v>
          </cell>
          <cell r="F2572">
            <v>1</v>
          </cell>
        </row>
        <row r="2573">
          <cell r="C2573">
            <v>329312</v>
          </cell>
          <cell r="D2573" t="str">
            <v>'SET 4 ROTULADORES PIZARRA CON BORRADOR</v>
          </cell>
          <cell r="E2573">
            <v>18312</v>
          </cell>
          <cell r="F2573">
            <v>6</v>
          </cell>
        </row>
        <row r="2574">
          <cell r="C2574">
            <v>312191</v>
          </cell>
          <cell r="D2574" t="str">
            <v>'BOLIGRAFO BRASIL VERDE</v>
          </cell>
          <cell r="E2574">
            <v>13003</v>
          </cell>
          <cell r="F2574">
            <v>1</v>
          </cell>
        </row>
        <row r="2575">
          <cell r="C2575">
            <v>319565</v>
          </cell>
          <cell r="D2575" t="str">
            <v>'CAJITA MINI AZUL</v>
          </cell>
          <cell r="E2575">
            <v>120</v>
          </cell>
          <cell r="F2575">
            <v>1</v>
          </cell>
        </row>
        <row r="2576">
          <cell r="C2576">
            <v>322439</v>
          </cell>
          <cell r="D2576" t="str">
            <v>'BOTON PIEL PEQUENO PARA MANUALIDADES 3 PCS SET</v>
          </cell>
          <cell r="E2576">
            <v>4410</v>
          </cell>
          <cell r="F2576">
            <v>1</v>
          </cell>
        </row>
        <row r="2577">
          <cell r="C2577">
            <v>318101</v>
          </cell>
          <cell r="D2577" t="str">
            <v>'ARCHIVADOR AZ CARTON A4 CAJETIN</v>
          </cell>
          <cell r="E2577">
            <v>33113</v>
          </cell>
          <cell r="F2577">
            <v>35</v>
          </cell>
        </row>
        <row r="2578">
          <cell r="C2578">
            <v>329572</v>
          </cell>
          <cell r="D2578" t="str">
            <v>'BOLIGRAFO BORRABLE BISMARK C CAP 1 RECAM NEGRO</v>
          </cell>
          <cell r="E2578">
            <v>13152</v>
          </cell>
          <cell r="F2578">
            <v>5</v>
          </cell>
        </row>
        <row r="2579">
          <cell r="C2579">
            <v>320355</v>
          </cell>
          <cell r="D2579" t="str">
            <v>'LMP JUPITER BASIC ECO STAND. CLASICA 42W E27 CJ</v>
          </cell>
          <cell r="E2579">
            <v>148</v>
          </cell>
          <cell r="F2579">
            <v>1</v>
          </cell>
        </row>
        <row r="2580">
          <cell r="C2580">
            <v>380065</v>
          </cell>
          <cell r="D2580" t="str">
            <v>'BOLIGRAFO MAX MAXG VERDE</v>
          </cell>
          <cell r="E2580">
            <v>11219</v>
          </cell>
          <cell r="F2580">
            <v>2</v>
          </cell>
        </row>
        <row r="2581">
          <cell r="C2581">
            <v>326338</v>
          </cell>
          <cell r="D2581" t="str">
            <v>'CUADERNO TD LAMELA F 80H C 3MM 7FTE003S</v>
          </cell>
          <cell r="E2581">
            <v>327</v>
          </cell>
          <cell r="F2581">
            <v>3</v>
          </cell>
        </row>
        <row r="2582">
          <cell r="C2582">
            <v>734202</v>
          </cell>
          <cell r="D2582" t="str">
            <v>'LMP OS LED STAR CL BW FIL 40 non dim 4W 827 E14</v>
          </cell>
          <cell r="E2582">
            <v>70</v>
          </cell>
          <cell r="F2582">
            <v>2</v>
          </cell>
        </row>
        <row r="2583">
          <cell r="C2583">
            <v>329323</v>
          </cell>
          <cell r="D2583" t="str">
            <v>'ROTULADOR PERMANENTE TINTA ACRILICA ROSA</v>
          </cell>
          <cell r="E2583">
            <v>3720</v>
          </cell>
          <cell r="F2583">
            <v>2</v>
          </cell>
        </row>
        <row r="2584">
          <cell r="C2584">
            <v>330081</v>
          </cell>
          <cell r="D2584" t="str">
            <v>'BOLIGRAFOS GEL PUNTA FINA NEON PASTEL 12 COLORES</v>
          </cell>
          <cell r="E2584">
            <v>12648</v>
          </cell>
          <cell r="F2584">
            <v>5</v>
          </cell>
        </row>
        <row r="2585">
          <cell r="C2585">
            <v>760498</v>
          </cell>
          <cell r="D2585" t="str">
            <v>'LMP OS SubMARINE (R) LED i 1.5m 840</v>
          </cell>
          <cell r="E2585">
            <v>11</v>
          </cell>
          <cell r="F2585">
            <v>1</v>
          </cell>
        </row>
        <row r="2586">
          <cell r="C2586">
            <v>316284</v>
          </cell>
          <cell r="D2586" t="str">
            <v>'EXPOSITOR VACIO PEGATINAS PQNAS COINJU</v>
          </cell>
          <cell r="E2586">
            <v>27</v>
          </cell>
          <cell r="F2586">
            <v>1</v>
          </cell>
        </row>
        <row r="2587">
          <cell r="C2587">
            <v>327825</v>
          </cell>
          <cell r="D2587" t="str">
            <v>'FLOODLIGHT S CEGASA LED 50W 4500LM 6500K IP65</v>
          </cell>
          <cell r="E2587">
            <v>48</v>
          </cell>
          <cell r="F2587">
            <v>1</v>
          </cell>
        </row>
        <row r="2588">
          <cell r="C2588">
            <v>380081</v>
          </cell>
          <cell r="D2588" t="str">
            <v>'BOLIGRAFO PIX PIR ROJO</v>
          </cell>
          <cell r="E2588">
            <v>8600</v>
          </cell>
          <cell r="F2588">
            <v>1</v>
          </cell>
        </row>
        <row r="2589">
          <cell r="C2589">
            <v>319860</v>
          </cell>
          <cell r="D2589" t="str">
            <v>'GUANTES JUPITER LATEX ALGODON T8 PAR</v>
          </cell>
          <cell r="E2589">
            <v>84</v>
          </cell>
          <cell r="F2589">
            <v>1</v>
          </cell>
        </row>
        <row r="2590">
          <cell r="C2590">
            <v>329443</v>
          </cell>
          <cell r="D2590" t="str">
            <v>'PORTATODO AUTOBUS CON MATERIAL ESCOLAR</v>
          </cell>
          <cell r="E2590">
            <v>744</v>
          </cell>
          <cell r="F2590">
            <v>1</v>
          </cell>
        </row>
        <row r="2591">
          <cell r="C2591">
            <v>380396</v>
          </cell>
          <cell r="D2591" t="str">
            <v>'BOLIGRAFO NIQUELADO DORADO</v>
          </cell>
          <cell r="E2591">
            <v>34</v>
          </cell>
          <cell r="F2591">
            <v>1</v>
          </cell>
        </row>
        <row r="2592">
          <cell r="C2592">
            <v>317615</v>
          </cell>
          <cell r="D2592" t="str">
            <v>'GAFAS LECTURA AUDREY</v>
          </cell>
          <cell r="E2592">
            <v>12150</v>
          </cell>
          <cell r="F2592">
            <v>7</v>
          </cell>
        </row>
        <row r="2593">
          <cell r="C2593">
            <v>732659</v>
          </cell>
          <cell r="D2593" t="str">
            <v>'LMP OS LED STAR LINE 118 CL 100 non-dim 12,5W/8</v>
          </cell>
          <cell r="E2593">
            <v>90</v>
          </cell>
          <cell r="F2593">
            <v>1</v>
          </cell>
        </row>
        <row r="2594">
          <cell r="C2594">
            <v>313006</v>
          </cell>
          <cell r="D2594" t="str">
            <v>'ESTUCHE 2 PZAS. PLASTICO DISPLAY GRIS-NEGRO</v>
          </cell>
          <cell r="E2594">
            <v>3900</v>
          </cell>
          <cell r="F2594">
            <v>1</v>
          </cell>
        </row>
        <row r="2595">
          <cell r="C2595">
            <v>303641</v>
          </cell>
          <cell r="D2595" t="str">
            <v>'ESCALIMETRO PLASTICO 30 CM</v>
          </cell>
          <cell r="E2595">
            <v>2880</v>
          </cell>
          <cell r="F2595">
            <v>1</v>
          </cell>
        </row>
        <row r="2596">
          <cell r="C2596">
            <v>300770</v>
          </cell>
          <cell r="D2596" t="str">
            <v>'ESTUCHE 2 PZAS. PLASTICO</v>
          </cell>
          <cell r="E2596">
            <v>2949</v>
          </cell>
          <cell r="F2596">
            <v>2</v>
          </cell>
        </row>
        <row r="2597">
          <cell r="C2597">
            <v>311829</v>
          </cell>
          <cell r="D2597" t="str">
            <v>'PP CARPETA FUELLE 12 B. TRANS 4o</v>
          </cell>
          <cell r="E2597">
            <v>920</v>
          </cell>
          <cell r="F2597">
            <v>1</v>
          </cell>
        </row>
        <row r="2598">
          <cell r="C2598">
            <v>312701</v>
          </cell>
          <cell r="D2598" t="str">
            <v>'GRAPAS 10 CINCADAS NEW PAPER</v>
          </cell>
          <cell r="E2598">
            <v>5050</v>
          </cell>
          <cell r="F2598">
            <v>1</v>
          </cell>
        </row>
        <row r="2599">
          <cell r="C2599">
            <v>745372</v>
          </cell>
          <cell r="D2599" t="str">
            <v>'LMP OS HALOGENA BIPIN PRO 60W 230V G9</v>
          </cell>
          <cell r="E2599">
            <v>200</v>
          </cell>
          <cell r="F2599">
            <v>1</v>
          </cell>
        </row>
        <row r="2600">
          <cell r="C2600">
            <v>303260</v>
          </cell>
          <cell r="D2600" t="str">
            <v>'CANADA MILANO BOLIGRAFO COLORES SURTIDOS</v>
          </cell>
          <cell r="E2600">
            <v>360</v>
          </cell>
          <cell r="F2600">
            <v>1</v>
          </cell>
        </row>
        <row r="2601">
          <cell r="C2601">
            <v>304871</v>
          </cell>
          <cell r="D2601" t="str">
            <v>'EXPOSITOR METACRILATO BISMARK AMARILLO 24 UDS</v>
          </cell>
          <cell r="E2601">
            <v>40</v>
          </cell>
          <cell r="F2601">
            <v>1</v>
          </cell>
        </row>
        <row r="2602">
          <cell r="C2602">
            <v>326084</v>
          </cell>
          <cell r="D2602" t="str">
            <v>'FEELINGS CARPETA FOLIO GOMAS Y SOLAPAS</v>
          </cell>
          <cell r="E2602">
            <v>1</v>
          </cell>
          <cell r="F2602">
            <v>1</v>
          </cell>
        </row>
        <row r="2603">
          <cell r="C2603">
            <v>310272</v>
          </cell>
          <cell r="D2603" t="str">
            <v>'BOLIGRAFO CUERO NEGRO</v>
          </cell>
          <cell r="E2603">
            <v>241</v>
          </cell>
          <cell r="F2603">
            <v>1</v>
          </cell>
        </row>
        <row r="2604">
          <cell r="C2604">
            <v>764304</v>
          </cell>
          <cell r="D2604" t="str">
            <v>'LMP OS P R THOM DIM P R30 75 dim 36 10W7</v>
          </cell>
          <cell r="E2604">
            <v>40</v>
          </cell>
          <cell r="F2604">
            <v>1</v>
          </cell>
        </row>
        <row r="2605">
          <cell r="C2605">
            <v>759214</v>
          </cell>
          <cell r="D2605" t="str">
            <v>'LMP OS LEDSSTICK75 10W/840 230VFRE27 10X1ICEOSRAM</v>
          </cell>
          <cell r="E2605">
            <v>262</v>
          </cell>
          <cell r="F2605">
            <v>2</v>
          </cell>
        </row>
        <row r="2606">
          <cell r="C2606">
            <v>324252</v>
          </cell>
          <cell r="D2606" t="str">
            <v>'LETRA MADERA SCRAPBOOK Z</v>
          </cell>
          <cell r="E2606">
            <v>1464</v>
          </cell>
          <cell r="F2606">
            <v>1</v>
          </cell>
        </row>
        <row r="2607">
          <cell r="C2607">
            <v>318525</v>
          </cell>
          <cell r="D2607" t="str">
            <v>'CARPETA PORTADOCUMENTOS NEGRA TESTIL C GOMA</v>
          </cell>
          <cell r="E2607">
            <v>329</v>
          </cell>
          <cell r="F2607">
            <v>1</v>
          </cell>
        </row>
        <row r="2608">
          <cell r="C2608">
            <v>352572</v>
          </cell>
          <cell r="D2608" t="str">
            <v>'AGENDA PARIS S V 15x21 NEGRO 2022</v>
          </cell>
          <cell r="E2608">
            <v>13</v>
          </cell>
          <cell r="F2608">
            <v>1</v>
          </cell>
        </row>
        <row r="2609">
          <cell r="C2609">
            <v>785693</v>
          </cell>
          <cell r="D2609" t="str">
            <v>'LMP OS SMART+ WiFi PAR16 RGBW 50 40 tbdW/ GU10</v>
          </cell>
          <cell r="E2609">
            <v>4</v>
          </cell>
          <cell r="F2609">
            <v>1</v>
          </cell>
        </row>
        <row r="2610">
          <cell r="C2610">
            <v>328706</v>
          </cell>
          <cell r="D2610" t="str">
            <v>'ALMOHADILLA SOLAC BERLIN CT8632</v>
          </cell>
          <cell r="E2610">
            <v>2</v>
          </cell>
          <cell r="F2610">
            <v>1</v>
          </cell>
        </row>
        <row r="2611">
          <cell r="C2611">
            <v>320657</v>
          </cell>
          <cell r="D2611" t="str">
            <v>'PAPEL CRESPON VERDE CLARO. 50x250MM</v>
          </cell>
          <cell r="E2611">
            <v>2404</v>
          </cell>
          <cell r="F2611">
            <v>4</v>
          </cell>
        </row>
        <row r="2612">
          <cell r="C2612">
            <v>317609</v>
          </cell>
          <cell r="D2612" t="str">
            <v>'PAPEL KRAFT COLOR 80 cm. 2 METROS</v>
          </cell>
          <cell r="E2612">
            <v>15000</v>
          </cell>
          <cell r="F2612">
            <v>12</v>
          </cell>
        </row>
        <row r="2613">
          <cell r="C2613">
            <v>326399</v>
          </cell>
          <cell r="D2613" t="str">
            <v>'COCAS PP NEON 12CM - 2 UNDS</v>
          </cell>
          <cell r="E2613">
            <v>1656</v>
          </cell>
          <cell r="F2613">
            <v>4</v>
          </cell>
        </row>
        <row r="2614">
          <cell r="C2614">
            <v>741557</v>
          </cell>
          <cell r="D2614" t="str">
            <v>'LMP OS LED VELA FIL 4W 40 CALIDA CLARA E14 15000H</v>
          </cell>
          <cell r="E2614">
            <v>18</v>
          </cell>
          <cell r="F2614">
            <v>1</v>
          </cell>
        </row>
        <row r="2615">
          <cell r="C2615">
            <v>317403</v>
          </cell>
          <cell r="D2615" t="str">
            <v>'ROTULADOR PERMANENTE M 502. BLISTER 2 UDS</v>
          </cell>
          <cell r="E2615">
            <v>26430</v>
          </cell>
          <cell r="F2615">
            <v>8</v>
          </cell>
        </row>
        <row r="2616">
          <cell r="C2616">
            <v>352454</v>
          </cell>
          <cell r="D2616" t="str">
            <v>'CALENDARIO VERTICAL 30x43 FRASES 2022</v>
          </cell>
          <cell r="E2616">
            <v>187</v>
          </cell>
          <cell r="F2616">
            <v>1</v>
          </cell>
        </row>
        <row r="2617">
          <cell r="C2617">
            <v>328684</v>
          </cell>
          <cell r="D2617" t="str">
            <v>'CHALK PAINT 75 ML TURQUESA</v>
          </cell>
          <cell r="E2617">
            <v>3274</v>
          </cell>
          <cell r="F2617">
            <v>4</v>
          </cell>
        </row>
        <row r="2618">
          <cell r="C2618">
            <v>300557</v>
          </cell>
          <cell r="D2618" t="str">
            <v>'CALCULADORA 8 DIGIT DUAL POWER SOBR.</v>
          </cell>
          <cell r="E2618">
            <v>269</v>
          </cell>
          <cell r="F2618">
            <v>1</v>
          </cell>
        </row>
        <row r="2619">
          <cell r="C2619">
            <v>320638</v>
          </cell>
          <cell r="D2619" t="str">
            <v>'PEGAMENTO BISMARK BARRA 20 GRS. BLISTER 2 UDS</v>
          </cell>
          <cell r="E2619">
            <v>33971</v>
          </cell>
          <cell r="F2619">
            <v>14</v>
          </cell>
        </row>
        <row r="2620">
          <cell r="C2620">
            <v>320073</v>
          </cell>
          <cell r="D2620" t="str">
            <v>'ESFERA 25 CM C LUZ</v>
          </cell>
          <cell r="E2620">
            <v>276</v>
          </cell>
          <cell r="F2620">
            <v>7</v>
          </cell>
        </row>
        <row r="2621">
          <cell r="C2621">
            <v>325757</v>
          </cell>
          <cell r="D2621" t="str">
            <v>'ETIQUETAS ADHESIVAS EDUCATIVAS</v>
          </cell>
          <cell r="E2621">
            <v>11712</v>
          </cell>
          <cell r="F2621">
            <v>3</v>
          </cell>
        </row>
        <row r="2622">
          <cell r="C2622">
            <v>319578</v>
          </cell>
          <cell r="D2622" t="str">
            <v>'GOLDEN CUADERNO T.E. 4 80 H. LISO</v>
          </cell>
          <cell r="E2622">
            <v>12190</v>
          </cell>
          <cell r="F2622">
            <v>9</v>
          </cell>
        </row>
        <row r="2623">
          <cell r="C2623">
            <v>330138</v>
          </cell>
          <cell r="D2623" t="str">
            <v>'CUADERNO DE LETTERING A5 6 ROTULADORES PUNTA FINA</v>
          </cell>
          <cell r="E2623">
            <v>5264</v>
          </cell>
          <cell r="F2623">
            <v>6</v>
          </cell>
        </row>
        <row r="2624">
          <cell r="C2624">
            <v>330594</v>
          </cell>
          <cell r="D2624" t="str">
            <v>'RAINBOW CUBILETE GLITTER CON 10 LAPICEROS</v>
          </cell>
          <cell r="E2624">
            <v>4176</v>
          </cell>
          <cell r="F2624">
            <v>5</v>
          </cell>
        </row>
        <row r="2625">
          <cell r="C2625">
            <v>319773</v>
          </cell>
          <cell r="D2625" t="str">
            <v>'FOAM MANUALIDADES 20 30 CM C ADHESIVO COL. LISOS</v>
          </cell>
          <cell r="E2625">
            <v>10946</v>
          </cell>
          <cell r="F2625">
            <v>3</v>
          </cell>
        </row>
        <row r="2626">
          <cell r="C2626">
            <v>329178</v>
          </cell>
          <cell r="D2626" t="str">
            <v>'ROTULADORES MAGICOS DOBLE PUNTA 6 UDS</v>
          </cell>
          <cell r="E2626">
            <v>6600</v>
          </cell>
          <cell r="F2626">
            <v>3</v>
          </cell>
        </row>
        <row r="2627">
          <cell r="C2627">
            <v>320665</v>
          </cell>
          <cell r="D2627" t="str">
            <v>'PAPEL CRESPON MARRON. 50x250MM</v>
          </cell>
          <cell r="E2627">
            <v>1201</v>
          </cell>
          <cell r="F2627">
            <v>2</v>
          </cell>
        </row>
        <row r="2628">
          <cell r="C2628">
            <v>320823</v>
          </cell>
          <cell r="D2628" t="str">
            <v>'MASILLA REPARADORA PARA MADERA 150 GR NATURAL</v>
          </cell>
          <cell r="E2628">
            <v>150</v>
          </cell>
          <cell r="F2628">
            <v>1</v>
          </cell>
        </row>
        <row r="2629">
          <cell r="C2629">
            <v>330362</v>
          </cell>
          <cell r="D2629" t="str">
            <v>'TOSTADOR SOLAC Ye-Ye TL5419</v>
          </cell>
          <cell r="E2629">
            <v>5</v>
          </cell>
          <cell r="F2629">
            <v>1</v>
          </cell>
        </row>
        <row r="2630">
          <cell r="C2630">
            <v>328751</v>
          </cell>
          <cell r="D2630" t="str">
            <v>'CUADERNO PP LAMELA F 80H C 3MM NARANJA 7FTP003N</v>
          </cell>
          <cell r="E2630">
            <v>328927</v>
          </cell>
          <cell r="F2630">
            <v>2</v>
          </cell>
        </row>
        <row r="2631">
          <cell r="C2631">
            <v>320918</v>
          </cell>
          <cell r="D2631" t="str">
            <v>'PP OFFICE CLUB CARPETA 50 F. C SOBRE VERDE</v>
          </cell>
          <cell r="E2631">
            <v>144</v>
          </cell>
          <cell r="F2631">
            <v>1</v>
          </cell>
        </row>
        <row r="2632">
          <cell r="C2632">
            <v>350725</v>
          </cell>
          <cell r="D2632" t="str">
            <v>'CUADERNO DUO SURTIDOS A5 120 H MICROP TD</v>
          </cell>
          <cell r="E2632">
            <v>2508</v>
          </cell>
          <cell r="F2632">
            <v>3</v>
          </cell>
        </row>
        <row r="2633">
          <cell r="C2633">
            <v>730877</v>
          </cell>
          <cell r="D2633" t="str">
            <v>'LMP OS LED STAR CL P RGBWFR 40 dimmable via remot</v>
          </cell>
          <cell r="E2633">
            <v>60</v>
          </cell>
          <cell r="F2633">
            <v>1</v>
          </cell>
        </row>
        <row r="2634">
          <cell r="C2634">
            <v>329745</v>
          </cell>
          <cell r="D2634" t="str">
            <v>'AURICULARES FUNNY PACK</v>
          </cell>
          <cell r="E2634">
            <v>5744</v>
          </cell>
          <cell r="F2634">
            <v>3</v>
          </cell>
        </row>
        <row r="2635">
          <cell r="C2635">
            <v>320375</v>
          </cell>
          <cell r="D2635" t="str">
            <v>'CINTA ADHESIVA ZAP 66x50 MM HABANA</v>
          </cell>
          <cell r="E2635">
            <v>7155</v>
          </cell>
          <cell r="F2635">
            <v>5</v>
          </cell>
        </row>
        <row r="2636">
          <cell r="C2636">
            <v>759378</v>
          </cell>
          <cell r="D2636" t="str">
            <v>'LMP OS LED ESFERICA FILAMENTO 5W 40 CALIDA MATE E</v>
          </cell>
          <cell r="E2636">
            <v>14</v>
          </cell>
          <cell r="F2636">
            <v>2</v>
          </cell>
        </row>
        <row r="2637">
          <cell r="C2637">
            <v>320660</v>
          </cell>
          <cell r="D2637" t="str">
            <v>'PAPEL CRESPON AMARILLO. 50x250MM</v>
          </cell>
          <cell r="E2637">
            <v>721</v>
          </cell>
          <cell r="F2637">
            <v>2</v>
          </cell>
        </row>
        <row r="2638">
          <cell r="C2638">
            <v>727361</v>
          </cell>
          <cell r="D2638" t="str">
            <v>'LMP OS PLANON PLUS 60x60 30W Remote CCT</v>
          </cell>
          <cell r="E2638">
            <v>4</v>
          </cell>
          <cell r="F2638">
            <v>1</v>
          </cell>
        </row>
        <row r="2639">
          <cell r="C2639">
            <v>324180</v>
          </cell>
          <cell r="D2639" t="str">
            <v>'SET 3 MALETINES BICIS</v>
          </cell>
          <cell r="E2639">
            <v>237</v>
          </cell>
          <cell r="F2639">
            <v>2</v>
          </cell>
        </row>
        <row r="2640">
          <cell r="C2640">
            <v>329846</v>
          </cell>
          <cell r="D2640" t="str">
            <v>'BOLSA PAPEL KRAFT ORO M</v>
          </cell>
          <cell r="E2640">
            <v>8175</v>
          </cell>
          <cell r="F2640">
            <v>2</v>
          </cell>
        </row>
        <row r="2641">
          <cell r="C2641">
            <v>327114</v>
          </cell>
          <cell r="D2641" t="str">
            <v>'BOLSA BISMARK PAPEL BLANCO 184X261 90GRMS.SET 6</v>
          </cell>
          <cell r="E2641">
            <v>8910</v>
          </cell>
          <cell r="F2641">
            <v>2</v>
          </cell>
        </row>
        <row r="2642">
          <cell r="C2642">
            <v>323974</v>
          </cell>
          <cell r="D2642" t="str">
            <v>'PP CARPETA 20 FUNDAS C ESPIRAL PP SURTIDA</v>
          </cell>
          <cell r="E2642">
            <v>12300</v>
          </cell>
          <cell r="F2642">
            <v>8</v>
          </cell>
        </row>
        <row r="2643">
          <cell r="C2643">
            <v>323081</v>
          </cell>
          <cell r="D2643" t="str">
            <v>'AURICULARES UMAY BASIC PLATA</v>
          </cell>
          <cell r="E2643">
            <v>1</v>
          </cell>
          <cell r="F2643">
            <v>1</v>
          </cell>
        </row>
        <row r="2644">
          <cell r="C2644">
            <v>329799</v>
          </cell>
          <cell r="D2644" t="str">
            <v>'NOTAS PLANNER 6 GUIAS PET INDICE CON REGLA 9 CM</v>
          </cell>
          <cell r="E2644">
            <v>3528</v>
          </cell>
          <cell r="F2644">
            <v>1</v>
          </cell>
        </row>
        <row r="2645">
          <cell r="C2645">
            <v>313540</v>
          </cell>
          <cell r="D2645" t="str">
            <v>'BANDEJA APILABLE ROJA</v>
          </cell>
          <cell r="E2645">
            <v>636</v>
          </cell>
          <cell r="F2645">
            <v>4</v>
          </cell>
        </row>
        <row r="2646">
          <cell r="C2646">
            <v>328319</v>
          </cell>
          <cell r="D2646" t="str">
            <v>'PIZARRA BLANCA ADHESIVA C/ ROTULADOR Y BORRADOR</v>
          </cell>
          <cell r="E2646">
            <v>2576</v>
          </cell>
          <cell r="F2646">
            <v>4</v>
          </cell>
        </row>
        <row r="2647">
          <cell r="C2647">
            <v>327355</v>
          </cell>
          <cell r="D2647" t="str">
            <v>'PASTILLERO METALICO REDONDO CON ESPEJO</v>
          </cell>
          <cell r="E2647">
            <v>5</v>
          </cell>
          <cell r="F2647">
            <v>1</v>
          </cell>
        </row>
        <row r="2648">
          <cell r="C2648">
            <v>318420</v>
          </cell>
          <cell r="D2648" t="str">
            <v>'MANAGER PP CARPETA COLORES COLGANTE</v>
          </cell>
          <cell r="E2648">
            <v>425</v>
          </cell>
          <cell r="F2648">
            <v>2</v>
          </cell>
        </row>
        <row r="2649">
          <cell r="C2649">
            <v>320913</v>
          </cell>
          <cell r="D2649" t="str">
            <v>'PP OFFICE CLUB CARPETA 40 F. CSOBRE AZUL</v>
          </cell>
          <cell r="E2649">
            <v>402</v>
          </cell>
          <cell r="F2649">
            <v>1</v>
          </cell>
        </row>
        <row r="2650">
          <cell r="C2650">
            <v>329484</v>
          </cell>
          <cell r="D2650" t="str">
            <v>'BISMARK CINTA ADHESIVA 20MX12MM CORTADOR PORTATIL</v>
          </cell>
          <cell r="E2650">
            <v>24876</v>
          </cell>
          <cell r="F2650">
            <v>8</v>
          </cell>
        </row>
        <row r="2651">
          <cell r="C2651">
            <v>317005</v>
          </cell>
          <cell r="D2651" t="str">
            <v>'CUTTER MEDIANO BISMARK COLORES SURTIDOS</v>
          </cell>
          <cell r="E2651">
            <v>9216</v>
          </cell>
          <cell r="F2651">
            <v>3</v>
          </cell>
        </row>
        <row r="2652">
          <cell r="C2652">
            <v>317579</v>
          </cell>
          <cell r="D2652" t="str">
            <v>'MANAGER PP CARPETA C PINZA SUPERIOR Y SOLAPA</v>
          </cell>
          <cell r="E2652">
            <v>580</v>
          </cell>
          <cell r="F2652">
            <v>2</v>
          </cell>
        </row>
        <row r="2653">
          <cell r="C2653">
            <v>324143</v>
          </cell>
          <cell r="D2653" t="str">
            <v>'ROTULADOR PERMANENTE BISMARK PLATA BLISTER</v>
          </cell>
          <cell r="E2653">
            <v>98</v>
          </cell>
          <cell r="F2653">
            <v>2</v>
          </cell>
        </row>
        <row r="2654">
          <cell r="C2654">
            <v>313821</v>
          </cell>
          <cell r="D2654" t="str">
            <v>'ROTULADOR PERMANENTE BISMARK F-NEGRO 0.6 mm</v>
          </cell>
          <cell r="E2654">
            <v>25084</v>
          </cell>
          <cell r="F2654">
            <v>6</v>
          </cell>
        </row>
        <row r="2655">
          <cell r="C2655">
            <v>324519</v>
          </cell>
          <cell r="D2655" t="str">
            <v>'PAPELERA REJILLA PQNA CROMADA</v>
          </cell>
          <cell r="E2655">
            <v>368</v>
          </cell>
          <cell r="F2655">
            <v>1</v>
          </cell>
        </row>
        <row r="2656">
          <cell r="C2656">
            <v>329247</v>
          </cell>
          <cell r="D2656" t="str">
            <v>'SET ESCOLAR 5 UNDS TUTTI-FRUTTI</v>
          </cell>
          <cell r="E2656">
            <v>15</v>
          </cell>
          <cell r="F2656">
            <v>1</v>
          </cell>
        </row>
        <row r="2657">
          <cell r="C2657">
            <v>326213</v>
          </cell>
          <cell r="D2657" t="str">
            <v>'CARTULINA FLUORESCENTE NARANJA 50 X 65 / PAQUETE 1</v>
          </cell>
          <cell r="E2657">
            <v>640</v>
          </cell>
          <cell r="F2657">
            <v>1</v>
          </cell>
        </row>
        <row r="2658">
          <cell r="C2658">
            <v>318197</v>
          </cell>
          <cell r="D2658" t="str">
            <v>'SUBCARPETA FO ROJO 220 GRS.PACK 25 Uds.</v>
          </cell>
          <cell r="E2658">
            <v>530</v>
          </cell>
          <cell r="F2658">
            <v>3</v>
          </cell>
        </row>
        <row r="2659">
          <cell r="C2659">
            <v>329800</v>
          </cell>
          <cell r="D2659" t="str">
            <v>'NOTAS PLANNER 10 GUIAS PET NOTAS CON REGLA 14 CM</v>
          </cell>
          <cell r="E2659">
            <v>3336</v>
          </cell>
          <cell r="F2659">
            <v>1</v>
          </cell>
        </row>
        <row r="2660">
          <cell r="C2660">
            <v>329321</v>
          </cell>
          <cell r="D2660" t="str">
            <v>'ROTULADOR PERMANENTE TINTA ACRILICA BLANCO</v>
          </cell>
          <cell r="E2660">
            <v>6696</v>
          </cell>
          <cell r="F2660">
            <v>1</v>
          </cell>
        </row>
        <row r="2661">
          <cell r="C2661">
            <v>726883</v>
          </cell>
          <cell r="D2661" t="str">
            <v>'LMP OS LinearLED Mobile 300 White</v>
          </cell>
          <cell r="E2661">
            <v>6</v>
          </cell>
          <cell r="F2661">
            <v>1</v>
          </cell>
        </row>
        <row r="2662">
          <cell r="C2662">
            <v>350247</v>
          </cell>
          <cell r="D2662" t="str">
            <v>'TALONARIO FACTURAS 8 AP LITO 72800</v>
          </cell>
          <cell r="E2662">
            <v>50</v>
          </cell>
          <cell r="F2662">
            <v>1</v>
          </cell>
        </row>
        <row r="2663">
          <cell r="C2663">
            <v>324026</v>
          </cell>
          <cell r="D2663" t="str">
            <v>'LAMPARITA FLEXO JUPITER DE LECTURA 5 LEDS</v>
          </cell>
          <cell r="E2663">
            <v>1472</v>
          </cell>
          <cell r="F2663">
            <v>2</v>
          </cell>
        </row>
        <row r="2664">
          <cell r="C2664">
            <v>105334</v>
          </cell>
          <cell r="D2664" t="str">
            <v>'LMP CEGASA AHO TWIST 20W E27 BL1 T2 FRIA</v>
          </cell>
          <cell r="E2664">
            <v>2</v>
          </cell>
          <cell r="F2664">
            <v>1</v>
          </cell>
        </row>
        <row r="2665">
          <cell r="C2665">
            <v>329570</v>
          </cell>
          <cell r="D2665" t="str">
            <v>'BOLIGRAFO BORRABLE BISMARK C CAP 1 RECAM AZUL</v>
          </cell>
          <cell r="E2665">
            <v>24840</v>
          </cell>
          <cell r="F2665">
            <v>6</v>
          </cell>
        </row>
        <row r="2666">
          <cell r="C2666">
            <v>836947</v>
          </cell>
          <cell r="D2666" t="str">
            <v>'LMP OS LED SUPERSTAR CL P GL FR 25 dim 2 8W 827</v>
          </cell>
          <cell r="E2666">
            <v>40</v>
          </cell>
          <cell r="F2666">
            <v>1</v>
          </cell>
        </row>
        <row r="2667">
          <cell r="C2667">
            <v>318575</v>
          </cell>
          <cell r="D2667" t="str">
            <v>'CARTULINA AZUL OSC. 50 X 65 PAQUETE 25 H. 210 GR</v>
          </cell>
          <cell r="E2667">
            <v>31599</v>
          </cell>
          <cell r="F2667">
            <v>7</v>
          </cell>
        </row>
        <row r="2668">
          <cell r="C2668">
            <v>330534</v>
          </cell>
          <cell r="D2668" t="str">
            <v>'PASTILLERO CUADRADO CON 4 SEPARADORES</v>
          </cell>
          <cell r="E2668">
            <v>5556</v>
          </cell>
          <cell r="F2668">
            <v>1</v>
          </cell>
        </row>
        <row r="2669">
          <cell r="C2669">
            <v>350342</v>
          </cell>
          <cell r="D2669" t="str">
            <v>'TALONARIO PEDIDOS 74102 DIN A4 P QUI DUPLJ2</v>
          </cell>
          <cell r="E2669">
            <v>15940</v>
          </cell>
          <cell r="F2669">
            <v>5</v>
          </cell>
        </row>
        <row r="2670">
          <cell r="C2670">
            <v>325016</v>
          </cell>
          <cell r="D2670" t="str">
            <v>'DEQUA PP DOSSIER C CLIP AZUL A4 310x225</v>
          </cell>
          <cell r="E2670">
            <v>400</v>
          </cell>
          <cell r="F2670">
            <v>1</v>
          </cell>
        </row>
        <row r="2671">
          <cell r="C2671">
            <v>329081</v>
          </cell>
          <cell r="D2671" t="str">
            <v>'INGRAF GO CINTA PORTABOLSAS /LUGGAGE BELT</v>
          </cell>
          <cell r="E2671">
            <v>264</v>
          </cell>
          <cell r="F2671">
            <v>1</v>
          </cell>
        </row>
        <row r="2672">
          <cell r="C2672">
            <v>742047</v>
          </cell>
          <cell r="D2672" t="str">
            <v>'LMP OS DULUX T PLUS-2 PINES 26W/840</v>
          </cell>
          <cell r="E2672">
            <v>20</v>
          </cell>
          <cell r="F2672">
            <v>1</v>
          </cell>
        </row>
        <row r="2673">
          <cell r="C2673">
            <v>328602</v>
          </cell>
          <cell r="D2673" t="str">
            <v>'GAFAS LECTURA UMAY TRANSPARENTE COLORES +1.00</v>
          </cell>
          <cell r="E2673">
            <v>64</v>
          </cell>
          <cell r="F2673">
            <v>1</v>
          </cell>
        </row>
        <row r="2674">
          <cell r="C2674">
            <v>350356</v>
          </cell>
          <cell r="D2674" t="str">
            <v>'TALONARIO FACTURAS CAT A4 DUPLICADO ( 72102C )</v>
          </cell>
          <cell r="E2674">
            <v>40</v>
          </cell>
          <cell r="F2674">
            <v>1</v>
          </cell>
        </row>
        <row r="2675">
          <cell r="C2675">
            <v>350141</v>
          </cell>
          <cell r="D2675" t="str">
            <v>'CUADERNO DIAGONAL A580 HCUAD 4 4 19521</v>
          </cell>
          <cell r="E2675">
            <v>35</v>
          </cell>
          <cell r="F2675">
            <v>1</v>
          </cell>
        </row>
        <row r="2676">
          <cell r="C2676">
            <v>107400</v>
          </cell>
          <cell r="D2676" t="str">
            <v>'LAMPARA CEGASA NEW CLASS ESF 28W E14 CJ1</v>
          </cell>
          <cell r="E2676">
            <v>230</v>
          </cell>
          <cell r="F2676">
            <v>1</v>
          </cell>
        </row>
        <row r="2677">
          <cell r="C2677">
            <v>325219</v>
          </cell>
          <cell r="D2677" t="str">
            <v>'PORTATODO 3 CREMALLERAS C ASA LINES</v>
          </cell>
          <cell r="E2677">
            <v>2</v>
          </cell>
          <cell r="F2677">
            <v>1</v>
          </cell>
        </row>
        <row r="2678">
          <cell r="C2678">
            <v>319707</v>
          </cell>
          <cell r="D2678" t="str">
            <v>'GOLDEN EXTRA CUADERNO T EX 4 CUAD 80 H 90 GRS</v>
          </cell>
          <cell r="E2678">
            <v>285</v>
          </cell>
          <cell r="F2678">
            <v>1</v>
          </cell>
        </row>
        <row r="2679">
          <cell r="C2679">
            <v>329144</v>
          </cell>
          <cell r="D2679" t="str">
            <v>'ETIQUETAS FRIGORIFICO CONGELADOR 65X25MM 100 UDS</v>
          </cell>
          <cell r="E2679">
            <v>24600</v>
          </cell>
          <cell r="F2679">
            <v>4</v>
          </cell>
        </row>
        <row r="2680">
          <cell r="C2680">
            <v>317319</v>
          </cell>
          <cell r="D2680" t="str">
            <v>'ANIMALS TARJETA DE INVITACION BOLSA 8 UDS.</v>
          </cell>
          <cell r="E2680">
            <v>1</v>
          </cell>
          <cell r="F2680">
            <v>1</v>
          </cell>
        </row>
        <row r="2681">
          <cell r="C2681">
            <v>324391</v>
          </cell>
          <cell r="D2681" t="str">
            <v>'CABLE ESPECIAL CORRAL BLANCO 2x0,50mm 500m</v>
          </cell>
          <cell r="E2681">
            <v>10</v>
          </cell>
          <cell r="F2681">
            <v>1</v>
          </cell>
        </row>
        <row r="2682">
          <cell r="C2682">
            <v>329194</v>
          </cell>
          <cell r="D2682" t="str">
            <v>'ROTULADORES DOBLE PUNTA C SELLO SET 6 COLORES</v>
          </cell>
          <cell r="E2682">
            <v>15468</v>
          </cell>
          <cell r="F2682">
            <v>6</v>
          </cell>
        </row>
        <row r="2683">
          <cell r="C2683">
            <v>280060</v>
          </cell>
          <cell r="D2683" t="str">
            <v>'BATERIA LITIO GOODYEAR 2,0 AH GY2020LPB</v>
          </cell>
          <cell r="E2683">
            <v>9</v>
          </cell>
          <cell r="F2683">
            <v>1</v>
          </cell>
        </row>
        <row r="2684">
          <cell r="C2684">
            <v>325006</v>
          </cell>
          <cell r="D2684" t="str">
            <v>'LMP JUPITER LED GLOBO 10W 800LM E27 BL1 CALIDA</v>
          </cell>
          <cell r="E2684">
            <v>438</v>
          </cell>
          <cell r="F2684">
            <v>1</v>
          </cell>
        </row>
        <row r="2685">
          <cell r="C2685">
            <v>921033</v>
          </cell>
          <cell r="D2685" t="str">
            <v>'TACO ADHESIVO 92x170 mm.50 H.AGENDA</v>
          </cell>
          <cell r="E2685">
            <v>3503</v>
          </cell>
          <cell r="F2685">
            <v>1</v>
          </cell>
        </row>
        <row r="2686">
          <cell r="C2686">
            <v>324100</v>
          </cell>
          <cell r="D2686" t="str">
            <v>'ROLLO ETIQUETAS PEGATINAS SCRAPBOOK Y REGALOS</v>
          </cell>
          <cell r="E2686">
            <v>2640</v>
          </cell>
          <cell r="F2686">
            <v>1</v>
          </cell>
        </row>
        <row r="2687">
          <cell r="C2687">
            <v>738469</v>
          </cell>
          <cell r="D2687" t="str">
            <v>'LMP OS LEDSLI118 150 W 827 230V R7S9XBLI1OSRAM</v>
          </cell>
          <cell r="E2687">
            <v>10</v>
          </cell>
          <cell r="F2687">
            <v>1</v>
          </cell>
        </row>
        <row r="2688">
          <cell r="C2688">
            <v>327475</v>
          </cell>
          <cell r="D2688" t="str">
            <v>'BOLIGRAFO GEL POMPOM MONSTERS</v>
          </cell>
          <cell r="E2688">
            <v>11</v>
          </cell>
          <cell r="F2688">
            <v>1</v>
          </cell>
        </row>
        <row r="2689">
          <cell r="C2689">
            <v>322300</v>
          </cell>
          <cell r="D2689" t="str">
            <v>'BOTE ACCESORIOS PARA MUNECOS MANUALIDADES</v>
          </cell>
          <cell r="E2689">
            <v>34152</v>
          </cell>
          <cell r="F2689">
            <v>2</v>
          </cell>
        </row>
        <row r="2690">
          <cell r="C2690">
            <v>322453</v>
          </cell>
          <cell r="D2690" t="str">
            <v>'DECORACION FIGURA FIELTRO PARA ROPA FIJ. PLANCHA</v>
          </cell>
          <cell r="E2690">
            <v>720</v>
          </cell>
          <cell r="F2690">
            <v>1</v>
          </cell>
        </row>
        <row r="2691">
          <cell r="C2691">
            <v>329346</v>
          </cell>
          <cell r="D2691" t="str">
            <v>'CINTA CORRECTORA BISMARK 12 MTS TWISTER</v>
          </cell>
          <cell r="E2691">
            <v>18096</v>
          </cell>
          <cell r="F2691">
            <v>5</v>
          </cell>
        </row>
        <row r="2692">
          <cell r="C2692">
            <v>326511</v>
          </cell>
          <cell r="D2692" t="str">
            <v>'ROTULADOR ADHESIVO +1 BOTE GLITTER 20 GR</v>
          </cell>
          <cell r="E2692">
            <v>4734</v>
          </cell>
          <cell r="F2692">
            <v>4</v>
          </cell>
        </row>
        <row r="2693">
          <cell r="C2693">
            <v>9953</v>
          </cell>
          <cell r="D2693" t="str">
            <v>'ETIQ AUTOAD REMIENDO OJAL</v>
          </cell>
          <cell r="E2693">
            <v>216</v>
          </cell>
          <cell r="F2693">
            <v>1</v>
          </cell>
        </row>
        <row r="2694">
          <cell r="C2694">
            <v>224189</v>
          </cell>
          <cell r="D2694" t="str">
            <v>'CAJA ANONIMA 585 X 255 X 332</v>
          </cell>
          <cell r="E2694">
            <v>4700</v>
          </cell>
          <cell r="F2694">
            <v>17</v>
          </cell>
        </row>
        <row r="2695">
          <cell r="C2695">
            <v>361150</v>
          </cell>
          <cell r="D2695" t="str">
            <v>'CATALOGO USB 21</v>
          </cell>
          <cell r="E2695">
            <v>74</v>
          </cell>
          <cell r="F2695">
            <v>1</v>
          </cell>
        </row>
        <row r="2696">
          <cell r="C2696">
            <v>260052</v>
          </cell>
          <cell r="D2696" t="str">
            <v>'RODILLO PLEGADORA F 300</v>
          </cell>
          <cell r="E2696">
            <v>25</v>
          </cell>
          <cell r="F2696">
            <v>1</v>
          </cell>
        </row>
        <row r="2697">
          <cell r="C2697">
            <v>328462</v>
          </cell>
          <cell r="D2697" t="str">
            <v>'BARCELONA PORTATODO RECTANGULAR 3 CREMALLERAS</v>
          </cell>
          <cell r="E2697">
            <v>1928</v>
          </cell>
          <cell r="F2697">
            <v>5</v>
          </cell>
        </row>
        <row r="2698">
          <cell r="C2698">
            <v>748099</v>
          </cell>
          <cell r="D2698" t="str">
            <v>'TUBOKIT OS LED 1 2 19W 840 230V 8X1 G5</v>
          </cell>
          <cell r="E2698">
            <v>12</v>
          </cell>
          <cell r="F2698">
            <v>1</v>
          </cell>
        </row>
        <row r="2699">
          <cell r="C2699">
            <v>325517</v>
          </cell>
          <cell r="D2699" t="str">
            <v>'CEPILLO DIENTES JUPITER ADULTO C CAJA PORTADORA</v>
          </cell>
          <cell r="E2699">
            <v>18</v>
          </cell>
          <cell r="F2699">
            <v>1</v>
          </cell>
        </row>
        <row r="2700">
          <cell r="C2700">
            <v>328131</v>
          </cell>
          <cell r="D2700" t="str">
            <v>'PORTATODO NATURE DOBLE CREMALLERA</v>
          </cell>
          <cell r="E2700">
            <v>12</v>
          </cell>
          <cell r="F2700">
            <v>1</v>
          </cell>
        </row>
        <row r="2701">
          <cell r="C2701">
            <v>380253</v>
          </cell>
          <cell r="D2701" t="str">
            <v>'BOLIGRAFO JUMBO JUR ROJO</v>
          </cell>
          <cell r="E2701">
            <v>267</v>
          </cell>
          <cell r="F2701">
            <v>1</v>
          </cell>
        </row>
        <row r="2702">
          <cell r="C2702">
            <v>380254</v>
          </cell>
          <cell r="D2702" t="str">
            <v>'BOLIGRAFO JUMBO JUG VERDE</v>
          </cell>
          <cell r="E2702">
            <v>200</v>
          </cell>
          <cell r="F2702">
            <v>1</v>
          </cell>
        </row>
        <row r="2703">
          <cell r="C2703">
            <v>322431</v>
          </cell>
          <cell r="D2703" t="str">
            <v>'FLORES FIELTRO C/BOLA LANA PARA MANUALIDADES 2 PCS</v>
          </cell>
          <cell r="E2703">
            <v>2664</v>
          </cell>
          <cell r="F2703">
            <v>1</v>
          </cell>
        </row>
        <row r="2704">
          <cell r="C2704">
            <v>325095</v>
          </cell>
          <cell r="D2704" t="str">
            <v>'JUEGO EDUCATIVO CUERPO HUMANO</v>
          </cell>
          <cell r="E2704">
            <v>884</v>
          </cell>
          <cell r="F2704">
            <v>2</v>
          </cell>
        </row>
        <row r="2705">
          <cell r="C2705">
            <v>325099</v>
          </cell>
          <cell r="D2705" t="str">
            <v>'JUEGO EDUCATIVO ATA TUS ZAPATOS</v>
          </cell>
          <cell r="E2705">
            <v>891</v>
          </cell>
          <cell r="F2705">
            <v>2</v>
          </cell>
        </row>
        <row r="2706">
          <cell r="C2706">
            <v>325721</v>
          </cell>
          <cell r="D2706" t="str">
            <v>'ETIQUETAS PARA ARCHIVO 190x61mm - 8 UDS</v>
          </cell>
          <cell r="E2706">
            <v>16740</v>
          </cell>
          <cell r="F2706">
            <v>2</v>
          </cell>
        </row>
        <row r="2707">
          <cell r="C2707">
            <v>327654</v>
          </cell>
          <cell r="D2707" t="str">
            <v>'LINESTRA CEGASA LED 1 POLO 5W 5000K</v>
          </cell>
          <cell r="E2707">
            <v>99</v>
          </cell>
          <cell r="F2707">
            <v>1</v>
          </cell>
        </row>
        <row r="2708">
          <cell r="C2708">
            <v>762064</v>
          </cell>
          <cell r="D2708" t="str">
            <v>'LMP OS LED STAR CL GLOBE125 FIL 25 non dim 2 5W</v>
          </cell>
          <cell r="E2708">
            <v>100</v>
          </cell>
          <cell r="F2708">
            <v>1</v>
          </cell>
        </row>
        <row r="2709">
          <cell r="C2709">
            <v>102667</v>
          </cell>
          <cell r="D2709" t="str">
            <v>'LAMPARA AHORRO ESPIRAL JUPITER 11W E27</v>
          </cell>
          <cell r="E2709">
            <v>6447</v>
          </cell>
          <cell r="F2709">
            <v>4</v>
          </cell>
        </row>
        <row r="2710">
          <cell r="C2710">
            <v>320434</v>
          </cell>
          <cell r="D2710" t="str">
            <v>'TARJETA INVITACION CATALAN CSOBRE 8 UDS</v>
          </cell>
          <cell r="E2710">
            <v>23221</v>
          </cell>
          <cell r="F2710">
            <v>5</v>
          </cell>
        </row>
        <row r="2711">
          <cell r="C2711">
            <v>323998</v>
          </cell>
          <cell r="D2711" t="str">
            <v>'CALCULADORA BISMARK C 56 12 DIGIT 3 CLR SRT</v>
          </cell>
          <cell r="E2711">
            <v>2085</v>
          </cell>
          <cell r="F2711">
            <v>2</v>
          </cell>
        </row>
        <row r="2712">
          <cell r="C2712">
            <v>326167</v>
          </cell>
          <cell r="D2712" t="str">
            <v>'BOLSA RASO METALLIC 10X14 CM</v>
          </cell>
          <cell r="E2712">
            <v>8061</v>
          </cell>
          <cell r="F2712">
            <v>1</v>
          </cell>
        </row>
        <row r="2713">
          <cell r="C2713">
            <v>320986</v>
          </cell>
          <cell r="D2713" t="str">
            <v>'PLACA ARCHIVADOR AZ FOLIO AZUL</v>
          </cell>
          <cell r="E2713">
            <v>400</v>
          </cell>
          <cell r="F2713">
            <v>1</v>
          </cell>
        </row>
        <row r="2714">
          <cell r="C2714">
            <v>322713</v>
          </cell>
          <cell r="D2714" t="str">
            <v>'GUANTES JUPITER BEIFA FLOCADO BICOLOR TG 9 95</v>
          </cell>
          <cell r="E2714">
            <v>33230</v>
          </cell>
          <cell r="F2714">
            <v>6</v>
          </cell>
        </row>
        <row r="2715">
          <cell r="C2715" t="str">
            <v>35065P</v>
          </cell>
          <cell r="D2715" t="str">
            <v>'PLACA ARCHIVADOR INGRAF OFFICE A4 CARTON JAS.C/CA</v>
          </cell>
          <cell r="E2715">
            <v>485</v>
          </cell>
          <cell r="F2715">
            <v>1</v>
          </cell>
        </row>
        <row r="2716">
          <cell r="C2716">
            <v>329505</v>
          </cell>
          <cell r="D2716" t="str">
            <v>'PORTATODO 2 CREMALLERAS GRAFFITI</v>
          </cell>
          <cell r="E2716">
            <v>978</v>
          </cell>
          <cell r="F2716">
            <v>2</v>
          </cell>
        </row>
        <row r="2717">
          <cell r="C2717">
            <v>107124</v>
          </cell>
          <cell r="D2717" t="str">
            <v>'LMP COVIRAN AHO ESP 11W E27 FR BL1</v>
          </cell>
          <cell r="E2717">
            <v>5</v>
          </cell>
          <cell r="F2717">
            <v>1</v>
          </cell>
        </row>
        <row r="2718">
          <cell r="C2718">
            <v>101558</v>
          </cell>
          <cell r="D2718" t="str">
            <v>'GUANTES FROIZ DESECH. LATEX TP 10 U.</v>
          </cell>
          <cell r="E2718">
            <v>100</v>
          </cell>
          <cell r="F2718">
            <v>1</v>
          </cell>
        </row>
        <row r="2719">
          <cell r="C2719">
            <v>329280</v>
          </cell>
          <cell r="D2719" t="str">
            <v>'SET CREATIVO CUBILETE CON PLASTILINAS FOAM</v>
          </cell>
          <cell r="E2719">
            <v>1808</v>
          </cell>
          <cell r="F2719">
            <v>3</v>
          </cell>
        </row>
        <row r="2720">
          <cell r="C2720">
            <v>324612</v>
          </cell>
          <cell r="D2720" t="str">
            <v>'COPACABANA SET 12 SOBRES Y CARTAS DECORADOS</v>
          </cell>
          <cell r="E2720">
            <v>3935</v>
          </cell>
          <cell r="F2720">
            <v>4</v>
          </cell>
        </row>
        <row r="2721">
          <cell r="C2721">
            <v>325456</v>
          </cell>
          <cell r="D2721" t="str">
            <v>'REGLA FORMAS 20 CM</v>
          </cell>
          <cell r="E2721">
            <v>600</v>
          </cell>
          <cell r="F2721">
            <v>1</v>
          </cell>
        </row>
        <row r="2722">
          <cell r="C2722">
            <v>350158</v>
          </cell>
          <cell r="D2722" t="str">
            <v>'CUADERNO GLOBAL A5 80H CUAD 5 5 VERDE 19553 05</v>
          </cell>
          <cell r="E2722">
            <v>124</v>
          </cell>
          <cell r="F2722">
            <v>1</v>
          </cell>
        </row>
        <row r="2723">
          <cell r="C2723">
            <v>329162</v>
          </cell>
          <cell r="D2723" t="str">
            <v>'CUADRO CANVAS NEGRO 20X30 CM</v>
          </cell>
          <cell r="E2723">
            <v>2316</v>
          </cell>
          <cell r="F2723">
            <v>3</v>
          </cell>
        </row>
        <row r="2724">
          <cell r="C2724">
            <v>380026</v>
          </cell>
          <cell r="D2724" t="str">
            <v>'ENCEND. ELECTRONICO FUNNY.2 UDS</v>
          </cell>
          <cell r="E2724">
            <v>57</v>
          </cell>
          <cell r="F2724">
            <v>1</v>
          </cell>
        </row>
        <row r="2725">
          <cell r="C2725">
            <v>318492</v>
          </cell>
          <cell r="D2725" t="str">
            <v>'CARPETA CONGRESOS A4 C/PORTATODOS N/R</v>
          </cell>
          <cell r="E2725">
            <v>41</v>
          </cell>
          <cell r="F2725">
            <v>1</v>
          </cell>
        </row>
        <row r="2726">
          <cell r="C2726">
            <v>329929</v>
          </cell>
          <cell r="D2726" t="str">
            <v>'CAJA C ASA MENSAJES EFECTO MADERA BOTELLERO</v>
          </cell>
          <cell r="E2726">
            <v>168</v>
          </cell>
          <cell r="F2726">
            <v>1</v>
          </cell>
        </row>
        <row r="2727">
          <cell r="C2727">
            <v>325447</v>
          </cell>
          <cell r="D2727" t="str">
            <v>'LAPICERO FANTASIA FUNNY DOGS</v>
          </cell>
          <cell r="E2727">
            <v>3363</v>
          </cell>
          <cell r="F2727">
            <v>2</v>
          </cell>
        </row>
        <row r="2728">
          <cell r="C2728">
            <v>751681</v>
          </cell>
          <cell r="D2728" t="str">
            <v>'EXPOSITOR OS 32 GANCHOS 125-150 PCS</v>
          </cell>
          <cell r="E2728">
            <v>4</v>
          </cell>
          <cell r="F2728">
            <v>1</v>
          </cell>
        </row>
        <row r="2729">
          <cell r="C2729">
            <v>327566</v>
          </cell>
          <cell r="D2729" t="str">
            <v>'BOLSA MERIENDA BOLSILLO CONEJITO</v>
          </cell>
          <cell r="E2729">
            <v>4</v>
          </cell>
          <cell r="F2729">
            <v>1</v>
          </cell>
        </row>
        <row r="2730">
          <cell r="C2730">
            <v>328406</v>
          </cell>
          <cell r="D2730" t="str">
            <v>'OLLADO PARA ARCHIVADORES CHINA</v>
          </cell>
          <cell r="E2730">
            <v>124400</v>
          </cell>
          <cell r="F2730">
            <v>1</v>
          </cell>
        </row>
        <row r="2731">
          <cell r="C2731">
            <v>324255</v>
          </cell>
          <cell r="D2731" t="str">
            <v>'ALBUM FOTOS ROMANTIQUE 100F.</v>
          </cell>
          <cell r="E2731">
            <v>532</v>
          </cell>
          <cell r="F2731">
            <v>1</v>
          </cell>
        </row>
        <row r="2732">
          <cell r="C2732">
            <v>324104</v>
          </cell>
          <cell r="D2732" t="str">
            <v>'PEGATINAS JOYAS 3D PARA SCRAPBOOKING</v>
          </cell>
          <cell r="E2732">
            <v>3264</v>
          </cell>
          <cell r="F2732">
            <v>1</v>
          </cell>
        </row>
        <row r="2733">
          <cell r="C2733">
            <v>329571</v>
          </cell>
          <cell r="D2733" t="str">
            <v>'BOLIGRAFO BORRABLE BISMARK C CAP 1 RECAM ROJO</v>
          </cell>
          <cell r="E2733">
            <v>15660</v>
          </cell>
          <cell r="F2733">
            <v>5</v>
          </cell>
        </row>
        <row r="2734">
          <cell r="C2734">
            <v>326784</v>
          </cell>
          <cell r="D2734" t="str">
            <v>'ROTULADOR FLUORESCENTE STAEDTLER 364-5 VERDE</v>
          </cell>
          <cell r="E2734">
            <v>207</v>
          </cell>
          <cell r="F2734">
            <v>1</v>
          </cell>
        </row>
        <row r="2735">
          <cell r="C2735">
            <v>380878</v>
          </cell>
          <cell r="D2735" t="str">
            <v>'BOLIGRAFO RT PLASTIC NEGRO</v>
          </cell>
          <cell r="E2735">
            <v>15000</v>
          </cell>
          <cell r="F2735">
            <v>1</v>
          </cell>
        </row>
        <row r="2736">
          <cell r="C2736">
            <v>795879</v>
          </cell>
          <cell r="D2736" t="str">
            <v>'LMP OS DULUX L 4 PINES 55W 840 2G11</v>
          </cell>
          <cell r="E2736">
            <v>60</v>
          </cell>
          <cell r="F2736">
            <v>1</v>
          </cell>
        </row>
        <row r="2737">
          <cell r="C2737">
            <v>316087</v>
          </cell>
          <cell r="D2737" t="str">
            <v>'IN STYLE PEGATINAS 3D</v>
          </cell>
          <cell r="E2737">
            <v>10800</v>
          </cell>
          <cell r="F2737">
            <v>1</v>
          </cell>
        </row>
        <row r="2738">
          <cell r="C2738">
            <v>380093</v>
          </cell>
          <cell r="D2738" t="str">
            <v>'BOLIGRAFO BOB BOG VERDE</v>
          </cell>
          <cell r="E2738">
            <v>16350</v>
          </cell>
          <cell r="F2738">
            <v>1</v>
          </cell>
        </row>
        <row r="2739">
          <cell r="C2739">
            <v>310375</v>
          </cell>
          <cell r="D2739" t="str">
            <v>'ESTRELLA BEIGE XXL HILO C/BOLITAS</v>
          </cell>
          <cell r="E2739">
            <v>1</v>
          </cell>
          <cell r="F2739">
            <v>1</v>
          </cell>
        </row>
        <row r="2740">
          <cell r="C2740">
            <v>313415</v>
          </cell>
          <cell r="D2740" t="str">
            <v>'CINTA ADHESIVA INVISIBLE 33X19 mm.</v>
          </cell>
          <cell r="E2740">
            <v>6516</v>
          </cell>
          <cell r="F2740">
            <v>1</v>
          </cell>
        </row>
        <row r="2741">
          <cell r="C2741">
            <v>303988</v>
          </cell>
          <cell r="D2741" t="str">
            <v>'ESTUCHE 1 PZA. CARTON</v>
          </cell>
          <cell r="E2741">
            <v>5324</v>
          </cell>
          <cell r="F2741">
            <v>2</v>
          </cell>
        </row>
        <row r="2742">
          <cell r="C2742">
            <v>380427</v>
          </cell>
          <cell r="D2742" t="str">
            <v>'ESTUCHE NEGRO CON FUNDA 2 BOLIGRAFOS</v>
          </cell>
          <cell r="E2742">
            <v>300</v>
          </cell>
          <cell r="F2742">
            <v>1</v>
          </cell>
        </row>
        <row r="2743">
          <cell r="C2743">
            <v>324393</v>
          </cell>
          <cell r="D2743" t="str">
            <v>'HILO CORRAL BLANCO-INOX 6x0,2 mm 500m</v>
          </cell>
          <cell r="E2743">
            <v>10</v>
          </cell>
          <cell r="F2743">
            <v>1</v>
          </cell>
        </row>
        <row r="2744">
          <cell r="C2744">
            <v>326874</v>
          </cell>
          <cell r="D2744" t="str">
            <v>'FLOODLIGHT CEGASA LED NEGRO 50W 4000LM 6500K IP65</v>
          </cell>
          <cell r="E2744">
            <v>327424</v>
          </cell>
          <cell r="F2744">
            <v>2</v>
          </cell>
        </row>
        <row r="2745">
          <cell r="C2745">
            <v>300555</v>
          </cell>
          <cell r="D2745" t="str">
            <v>'CALCULADORA CON RELOJ 8 DIGITOS</v>
          </cell>
          <cell r="E2745">
            <v>49</v>
          </cell>
          <cell r="F2745">
            <v>1</v>
          </cell>
        </row>
        <row r="2746">
          <cell r="C2746">
            <v>320908</v>
          </cell>
          <cell r="D2746" t="str">
            <v>'PP OFFICE CLUB CARPETA 30 F. C SOBRE ROSA</v>
          </cell>
          <cell r="E2746">
            <v>132</v>
          </cell>
          <cell r="F2746">
            <v>1</v>
          </cell>
        </row>
        <row r="2747">
          <cell r="C2747">
            <v>727235</v>
          </cell>
          <cell r="D2747" t="str">
            <v>'LMP OS DULUX D E 26W 830 G24Q 3</v>
          </cell>
          <cell r="E2747">
            <v>10</v>
          </cell>
          <cell r="F2747">
            <v>1</v>
          </cell>
        </row>
        <row r="2748">
          <cell r="C2748">
            <v>312143</v>
          </cell>
          <cell r="D2748" t="str">
            <v>'PP CARPETA FUNDAS 10 HJ. A4 NEON</v>
          </cell>
          <cell r="E2748">
            <v>1536</v>
          </cell>
          <cell r="F2748">
            <v>1</v>
          </cell>
        </row>
        <row r="2749">
          <cell r="C2749">
            <v>321555</v>
          </cell>
          <cell r="D2749" t="str">
            <v>'BOLSA PAPEL 3D CABALLERO PEQUENA</v>
          </cell>
          <cell r="E2749">
            <v>3702</v>
          </cell>
          <cell r="F2749">
            <v>1</v>
          </cell>
        </row>
        <row r="2750">
          <cell r="C2750">
            <v>325300</v>
          </cell>
          <cell r="D2750" t="str">
            <v>'TARJETA INVITACION BAUTIZO GLITTER C SOBRE 2 UDS</v>
          </cell>
          <cell r="E2750">
            <v>6312</v>
          </cell>
          <cell r="F2750">
            <v>1</v>
          </cell>
        </row>
        <row r="2751">
          <cell r="C2751">
            <v>321822</v>
          </cell>
          <cell r="D2751" t="str">
            <v>'BIC BOLIGRAFO CRISTAL FASHION</v>
          </cell>
          <cell r="E2751">
            <v>400</v>
          </cell>
          <cell r="F2751">
            <v>1</v>
          </cell>
        </row>
        <row r="2752">
          <cell r="C2752">
            <v>329063</v>
          </cell>
          <cell r="D2752" t="str">
            <v>'BOLIGRAFO 4 COLORES + PORTAMINAS C/ CAJA 12 MINAS</v>
          </cell>
          <cell r="E2752">
            <v>10134</v>
          </cell>
          <cell r="F2752">
            <v>1</v>
          </cell>
        </row>
        <row r="2753">
          <cell r="C2753">
            <v>328008</v>
          </cell>
          <cell r="D2753" t="str">
            <v>'BOLIGRAFO BISMARK B 600 AGUJA 0 5mm BL VERDE</v>
          </cell>
          <cell r="E2753">
            <v>588</v>
          </cell>
          <cell r="F2753">
            <v>1</v>
          </cell>
        </row>
        <row r="2754">
          <cell r="C2754">
            <v>330506</v>
          </cell>
          <cell r="D2754" t="str">
            <v>'PP BISMARK SOBRE PORTAD. MULTIT. CBROCHE A4 PASTE</v>
          </cell>
          <cell r="E2754">
            <v>14450</v>
          </cell>
          <cell r="F2754">
            <v>5</v>
          </cell>
        </row>
        <row r="2755">
          <cell r="C2755">
            <v>326633</v>
          </cell>
          <cell r="D2755" t="str">
            <v>'PP PASTEL MALETIN FUELLE 12 DEP A4</v>
          </cell>
          <cell r="E2755">
            <v>5587</v>
          </cell>
          <cell r="F2755">
            <v>18</v>
          </cell>
        </row>
        <row r="2756">
          <cell r="C2756">
            <v>329066</v>
          </cell>
          <cell r="D2756" t="str">
            <v>'BOLIGRAFO 3 COLORES + MARCADOR AMARILLO NEON</v>
          </cell>
          <cell r="E2756">
            <v>18888</v>
          </cell>
          <cell r="F2756">
            <v>3</v>
          </cell>
        </row>
        <row r="2757">
          <cell r="C2757">
            <v>326536</v>
          </cell>
          <cell r="D2757" t="str">
            <v>'DIAMOND SET ESCOLAR 2 LAPICEROS + REGLA 15CM</v>
          </cell>
          <cell r="E2757">
            <v>1862</v>
          </cell>
          <cell r="F2757">
            <v>1</v>
          </cell>
        </row>
        <row r="2758">
          <cell r="C2758">
            <v>104379</v>
          </cell>
          <cell r="D2758" t="str">
            <v>'PILA CEGASA RECARGABLE HR03 800 mAh 1 2V BL. 4UDS</v>
          </cell>
          <cell r="E2758">
            <v>2839</v>
          </cell>
          <cell r="F2758">
            <v>2</v>
          </cell>
        </row>
        <row r="2759">
          <cell r="C2759">
            <v>311186</v>
          </cell>
          <cell r="D2759" t="str">
            <v>'TIZAS COLORES PINTO 24 UDS.</v>
          </cell>
          <cell r="E2759">
            <v>25682</v>
          </cell>
          <cell r="F2759">
            <v>10</v>
          </cell>
        </row>
        <row r="2760">
          <cell r="C2760">
            <v>330220</v>
          </cell>
          <cell r="D2760" t="str">
            <v>'BOLIGRAFO TINTA INVISIBLE FLAMINGO /AGUACATE</v>
          </cell>
          <cell r="E2760">
            <v>4034</v>
          </cell>
          <cell r="F2760">
            <v>4</v>
          </cell>
        </row>
        <row r="2761">
          <cell r="C2761">
            <v>324288</v>
          </cell>
          <cell r="D2761" t="str">
            <v>'CARPETA 4 ANILLAS CON RECAMBIO AZUL</v>
          </cell>
          <cell r="E2761">
            <v>81</v>
          </cell>
          <cell r="F2761">
            <v>3</v>
          </cell>
        </row>
        <row r="2762">
          <cell r="C2762">
            <v>350965</v>
          </cell>
          <cell r="D2762" t="str">
            <v>'AGENDA ESCOLAR FLUOR 4 D/P CAS 22-23 T. PP</v>
          </cell>
          <cell r="E2762">
            <v>1944</v>
          </cell>
          <cell r="F2762">
            <v>3</v>
          </cell>
        </row>
        <row r="2763">
          <cell r="C2763">
            <v>326203</v>
          </cell>
          <cell r="D2763" t="str">
            <v>'CUADERNO BASICO LAMELA F 80HJ Dr 2 5 07F002</v>
          </cell>
          <cell r="E2763">
            <v>1065</v>
          </cell>
          <cell r="F2763">
            <v>2</v>
          </cell>
        </row>
        <row r="2764">
          <cell r="C2764">
            <v>754106</v>
          </cell>
          <cell r="D2764" t="str">
            <v>'LMP OS CEBADOR ST171SAFETY 220 240 8XTRY25</v>
          </cell>
          <cell r="E2764">
            <v>4175</v>
          </cell>
          <cell r="F2764">
            <v>1</v>
          </cell>
        </row>
        <row r="2765">
          <cell r="C2765">
            <v>329109</v>
          </cell>
          <cell r="D2765" t="str">
            <v>'INGRAF GO REPORTED NOTEPAD 11X15 CM 80 HOJAS LI</v>
          </cell>
          <cell r="E2765">
            <v>1356</v>
          </cell>
          <cell r="F2765">
            <v>1</v>
          </cell>
        </row>
        <row r="2766">
          <cell r="C2766">
            <v>327906</v>
          </cell>
          <cell r="D2766" t="str">
            <v>'ROTULADOR BICOLOR METAL NEON PASTEL 8 COL SET</v>
          </cell>
          <cell r="E2766">
            <v>25316</v>
          </cell>
          <cell r="F2766">
            <v>8</v>
          </cell>
        </row>
        <row r="2767">
          <cell r="C2767">
            <v>330075</v>
          </cell>
          <cell r="D2767" t="str">
            <v>'LIBRO EDUCATIVO C LAPICERO ABECEDARIO</v>
          </cell>
          <cell r="E2767">
            <v>10848</v>
          </cell>
          <cell r="F2767">
            <v>6</v>
          </cell>
        </row>
        <row r="2768">
          <cell r="C2768">
            <v>327370</v>
          </cell>
          <cell r="D2768" t="str">
            <v>'PLACA ARCHIVADOR A-Z PP A4 NEGRO LISO</v>
          </cell>
          <cell r="E2768">
            <v>5900</v>
          </cell>
          <cell r="F2768">
            <v>6</v>
          </cell>
        </row>
        <row r="2769">
          <cell r="C2769">
            <v>325160</v>
          </cell>
          <cell r="D2769" t="str">
            <v>'GAFAS LECTURA UMAY SENORA TERCIOPELO</v>
          </cell>
          <cell r="E2769">
            <v>450</v>
          </cell>
          <cell r="F2769">
            <v>1</v>
          </cell>
        </row>
        <row r="2770">
          <cell r="C2770">
            <v>325413</v>
          </cell>
          <cell r="D2770" t="str">
            <v>'LINTERNA CEGASA PRO EXTENSIBLE 10W 350LM 1W 120LM</v>
          </cell>
          <cell r="E2770">
            <v>530</v>
          </cell>
          <cell r="F2770">
            <v>2</v>
          </cell>
        </row>
        <row r="2771">
          <cell r="C2771">
            <v>350713</v>
          </cell>
          <cell r="D2771" t="str">
            <v>'RECAMBIO GOLDEN A5 100 H. 90 GRMS. HORIZONTAL</v>
          </cell>
          <cell r="E2771">
            <v>1116</v>
          </cell>
          <cell r="F2771">
            <v>1</v>
          </cell>
        </row>
        <row r="2772">
          <cell r="C2772">
            <v>313410</v>
          </cell>
          <cell r="D2772" t="str">
            <v>'CINTA ADHESIVA 33X19 mm. 2 UDS.</v>
          </cell>
          <cell r="E2772">
            <v>21120</v>
          </cell>
          <cell r="F2772">
            <v>4</v>
          </cell>
        </row>
        <row r="2773">
          <cell r="C2773">
            <v>319390</v>
          </cell>
          <cell r="D2773" t="str">
            <v>'GOLDEN CUADERNO T.P. 4 80 H. PAUT.</v>
          </cell>
          <cell r="E2773">
            <v>1084</v>
          </cell>
          <cell r="F2773">
            <v>1</v>
          </cell>
        </row>
        <row r="2774">
          <cell r="C2774">
            <v>732710</v>
          </cell>
          <cell r="D2774" t="str">
            <v>'LMP OS LED SLIM LINE 78 CL 60 nondim XW827 R7S</v>
          </cell>
          <cell r="E2774">
            <v>16</v>
          </cell>
          <cell r="F2774">
            <v>1</v>
          </cell>
        </row>
        <row r="2775">
          <cell r="C2775">
            <v>325171</v>
          </cell>
          <cell r="D2775" t="str">
            <v>'CERAS ESCOLARES BISMARK DURAS 6 UDS HQ</v>
          </cell>
          <cell r="E2775">
            <v>11136</v>
          </cell>
          <cell r="F2775">
            <v>2</v>
          </cell>
        </row>
        <row r="2776">
          <cell r="C2776">
            <v>330251</v>
          </cell>
          <cell r="D2776" t="str">
            <v>'ROTULADORES INFANTILES PUNTA REDONDA 12 COLORES</v>
          </cell>
          <cell r="E2776">
            <v>4535</v>
          </cell>
          <cell r="F2776">
            <v>7</v>
          </cell>
        </row>
        <row r="2777">
          <cell r="C2777">
            <v>320826</v>
          </cell>
          <cell r="D2777" t="str">
            <v>'MASILLA REPARADORA PARA MADERA 150 GR SAPELY</v>
          </cell>
          <cell r="E2777">
            <v>153</v>
          </cell>
          <cell r="F2777">
            <v>1</v>
          </cell>
        </row>
        <row r="2778">
          <cell r="C2778">
            <v>4517</v>
          </cell>
          <cell r="D2778" t="str">
            <v>'GUANTES CEGASA SATINADO STAR GR 8 8.5</v>
          </cell>
          <cell r="E2778">
            <v>37020</v>
          </cell>
          <cell r="F2778">
            <v>8</v>
          </cell>
        </row>
        <row r="2779">
          <cell r="C2779">
            <v>325762</v>
          </cell>
          <cell r="D2779" t="str">
            <v>'CINTA CORRECTORA BISMARK MINI NEON 6Mx 5mm. BL 3 1</v>
          </cell>
          <cell r="E2779">
            <v>49643</v>
          </cell>
          <cell r="F2779">
            <v>16</v>
          </cell>
        </row>
        <row r="2780">
          <cell r="C2780">
            <v>330313</v>
          </cell>
          <cell r="D2780" t="str">
            <v>'GOLDEN CUADERNO T PERS B5 80H 90 GRS MICROP</v>
          </cell>
          <cell r="E2780">
            <v>5370</v>
          </cell>
          <cell r="F2780">
            <v>6</v>
          </cell>
        </row>
        <row r="2781">
          <cell r="C2781">
            <v>319350</v>
          </cell>
          <cell r="D2781" t="str">
            <v>'PP OFFICE CLUB CARPETA 40 FUNDAS C SOBRE PORTAD.</v>
          </cell>
          <cell r="E2781">
            <v>1080</v>
          </cell>
          <cell r="F2781">
            <v>3</v>
          </cell>
        </row>
        <row r="2782">
          <cell r="C2782">
            <v>326769</v>
          </cell>
          <cell r="D2782" t="str">
            <v>'ROTULADOR LUMOCOLOR STAEDTLER 317-2 ROJO PUNTA M</v>
          </cell>
          <cell r="E2782">
            <v>166</v>
          </cell>
          <cell r="F2782">
            <v>1</v>
          </cell>
        </row>
        <row r="2783">
          <cell r="C2783">
            <v>313824</v>
          </cell>
          <cell r="D2783" t="str">
            <v>'ROTULADOR PERMANENTE BISMARK M-NEGRO 1 mm.</v>
          </cell>
          <cell r="E2783">
            <v>2113</v>
          </cell>
          <cell r="F2783">
            <v>2</v>
          </cell>
        </row>
        <row r="2784">
          <cell r="C2784">
            <v>350749</v>
          </cell>
          <cell r="D2784" t="str">
            <v>'CUADERNO MEDIT A4. 120 H .MICROP SOFT.BALEARES</v>
          </cell>
          <cell r="E2784">
            <v>1149</v>
          </cell>
          <cell r="F2784">
            <v>3</v>
          </cell>
        </row>
        <row r="2785">
          <cell r="C2785">
            <v>310615</v>
          </cell>
          <cell r="D2785" t="str">
            <v>'EXPOSITOR 84 TACOS ADHESIVOS NEON 76x76 80 H.</v>
          </cell>
          <cell r="E2785">
            <v>541</v>
          </cell>
          <cell r="F2785">
            <v>6</v>
          </cell>
        </row>
        <row r="2786">
          <cell r="C2786">
            <v>771374</v>
          </cell>
          <cell r="D2786" t="str">
            <v>'LMP OS LED STAR PIN CL 20 non dim 1 8W 840 G4</v>
          </cell>
          <cell r="E2786">
            <v>20</v>
          </cell>
          <cell r="F2786">
            <v>1</v>
          </cell>
        </row>
        <row r="2787">
          <cell r="C2787">
            <v>327879</v>
          </cell>
          <cell r="D2787" t="str">
            <v>'CARTON PLUMA A4 NEGRO CON ADHESIVO</v>
          </cell>
          <cell r="E2787">
            <v>4236</v>
          </cell>
          <cell r="F2787">
            <v>2</v>
          </cell>
        </row>
        <row r="2788">
          <cell r="C2788">
            <v>329779</v>
          </cell>
          <cell r="D2788" t="str">
            <v>'CALENDARIO SOBREMESA 2022 C TACOS DE NOTAS</v>
          </cell>
          <cell r="E2788">
            <v>66</v>
          </cell>
          <cell r="F2788">
            <v>1</v>
          </cell>
        </row>
        <row r="2789">
          <cell r="C2789">
            <v>721264</v>
          </cell>
          <cell r="D2789" t="str">
            <v>'LM POS FLPFM 50W 4000K SYM 100 BK</v>
          </cell>
          <cell r="E2789">
            <v>2</v>
          </cell>
          <cell r="F2789">
            <v>1</v>
          </cell>
        </row>
        <row r="2790">
          <cell r="C2790">
            <v>330219</v>
          </cell>
          <cell r="D2790" t="str">
            <v>'BOLIGRAFO TINTA INVISIBLE SPACE /GAME</v>
          </cell>
          <cell r="E2790">
            <v>2962</v>
          </cell>
          <cell r="F2790">
            <v>3</v>
          </cell>
        </row>
        <row r="2791">
          <cell r="C2791">
            <v>329594</v>
          </cell>
          <cell r="D2791" t="str">
            <v>'BOLIGRAFO GEL PUNTA AGUJA FRASES 4 COLORES BLISTER</v>
          </cell>
          <cell r="E2791">
            <v>7548</v>
          </cell>
          <cell r="F2791">
            <v>3</v>
          </cell>
        </row>
        <row r="2792">
          <cell r="C2792">
            <v>327585</v>
          </cell>
          <cell r="D2792" t="str">
            <v>'LMP CEGASA LED G9 12W 1200 LM 5000K FRIA CAJA</v>
          </cell>
          <cell r="E2792">
            <v>180</v>
          </cell>
          <cell r="F2792">
            <v>1</v>
          </cell>
        </row>
        <row r="2793">
          <cell r="C2793">
            <v>327837</v>
          </cell>
          <cell r="D2793" t="str">
            <v>'TEMPERA LIQUIDA 250 ML COLOR NEON ROSA</v>
          </cell>
          <cell r="E2793">
            <v>1960</v>
          </cell>
          <cell r="F2793">
            <v>2</v>
          </cell>
        </row>
        <row r="2794">
          <cell r="C2794">
            <v>324337</v>
          </cell>
          <cell r="D2794" t="str">
            <v>'PAMPY PORTARROLLOS C CINTA ADHESIVA 19X8M COL SR</v>
          </cell>
          <cell r="E2794">
            <v>6552</v>
          </cell>
          <cell r="F2794">
            <v>4</v>
          </cell>
        </row>
        <row r="2795">
          <cell r="C2795">
            <v>330225</v>
          </cell>
          <cell r="D2795" t="str">
            <v>'MINI MARCADORES MACARON 3 UND</v>
          </cell>
          <cell r="E2795">
            <v>3012</v>
          </cell>
          <cell r="F2795">
            <v>2</v>
          </cell>
        </row>
        <row r="2796">
          <cell r="C2796">
            <v>323964</v>
          </cell>
          <cell r="D2796" t="str">
            <v>'INGRAF OFFICE PP CARPETA 4A DUO NEGROAZULY RECAMB</v>
          </cell>
          <cell r="E2796">
            <v>469</v>
          </cell>
          <cell r="F2796">
            <v>2</v>
          </cell>
        </row>
        <row r="2797">
          <cell r="C2797">
            <v>326265</v>
          </cell>
          <cell r="D2797" t="str">
            <v>'FORRALIBROS BISMARK AJUSTABLE 28 55PACK 4 1</v>
          </cell>
          <cell r="E2797">
            <v>2641</v>
          </cell>
          <cell r="F2797">
            <v>3</v>
          </cell>
        </row>
        <row r="2798">
          <cell r="C2798">
            <v>522310</v>
          </cell>
          <cell r="D2798" t="str">
            <v>'PP CARPETA FUNDAS 10 HJ. A4 TRANSP. COL SURT.</v>
          </cell>
          <cell r="E2798">
            <v>3409</v>
          </cell>
          <cell r="F2798">
            <v>2</v>
          </cell>
        </row>
        <row r="2799">
          <cell r="C2799">
            <v>328071</v>
          </cell>
          <cell r="D2799" t="str">
            <v>'BISMARK CLIPS COLORES N 4, 50 MM. 40 UDS DOBLE BL</v>
          </cell>
          <cell r="E2799">
            <v>3960</v>
          </cell>
          <cell r="F2799">
            <v>2</v>
          </cell>
        </row>
        <row r="2800">
          <cell r="C2800">
            <v>326626</v>
          </cell>
          <cell r="D2800" t="str">
            <v>'PP PASTEL CARPETA 40 FUNDAS A4</v>
          </cell>
          <cell r="E2800">
            <v>4959</v>
          </cell>
          <cell r="F2800">
            <v>6</v>
          </cell>
        </row>
        <row r="2801">
          <cell r="C2801">
            <v>329116</v>
          </cell>
          <cell r="D2801" t="str">
            <v>'INGRAF LIBRO NOTAS ADHESIVAS 17 PADS</v>
          </cell>
          <cell r="E2801">
            <v>2328</v>
          </cell>
          <cell r="F2801">
            <v>1</v>
          </cell>
        </row>
        <row r="2802">
          <cell r="C2802">
            <v>324790</v>
          </cell>
          <cell r="D2802" t="str">
            <v>'CARPETA BISMARK A5 CARTON C RECAMB 100H COL SURT.</v>
          </cell>
          <cell r="E2802">
            <v>746</v>
          </cell>
          <cell r="F2802">
            <v>4</v>
          </cell>
        </row>
        <row r="2803">
          <cell r="C2803">
            <v>317951</v>
          </cell>
          <cell r="D2803" t="str">
            <v>'INDICE TELEF. GDE LEFANT 5 COL.</v>
          </cell>
          <cell r="E2803">
            <v>1516</v>
          </cell>
          <cell r="F2803">
            <v>3</v>
          </cell>
        </row>
        <row r="2804">
          <cell r="C2804">
            <v>706178</v>
          </cell>
          <cell r="D2804" t="str">
            <v>'LMP OS LN COMP SWITCH 1200 14W/4000K</v>
          </cell>
          <cell r="E2804">
            <v>2</v>
          </cell>
          <cell r="F2804">
            <v>1</v>
          </cell>
        </row>
        <row r="2805">
          <cell r="C2805">
            <v>328363</v>
          </cell>
          <cell r="D2805" t="str">
            <v>'BOLIGRAFO BORRABLE BISMARK C CAP 3 RECSURT</v>
          </cell>
          <cell r="E2805">
            <v>28994</v>
          </cell>
          <cell r="F2805">
            <v>9</v>
          </cell>
        </row>
        <row r="2806">
          <cell r="C2806">
            <v>329188</v>
          </cell>
          <cell r="D2806" t="str">
            <v>'GAFAS LECTURA UMAY CABALLERO PATILLA MADERA</v>
          </cell>
          <cell r="E2806">
            <v>7319</v>
          </cell>
          <cell r="F2806">
            <v>4</v>
          </cell>
        </row>
        <row r="2807">
          <cell r="C2807">
            <v>260033</v>
          </cell>
          <cell r="D2807" t="str">
            <v>'FLEXOMETRO 3 M</v>
          </cell>
          <cell r="E2807">
            <v>15</v>
          </cell>
          <cell r="F2807">
            <v>1</v>
          </cell>
        </row>
        <row r="2808">
          <cell r="C2808">
            <v>323589</v>
          </cell>
          <cell r="D2808" t="str">
            <v>'BOLIGRAFO BIC CRISTAL FUN LIMA</v>
          </cell>
          <cell r="E2808">
            <v>300</v>
          </cell>
          <cell r="F2808">
            <v>1</v>
          </cell>
        </row>
        <row r="2809">
          <cell r="C2809">
            <v>326493</v>
          </cell>
          <cell r="D2809" t="str">
            <v>'ROTULADOR FLUORESCENTE BISMARK PASTEL LILA</v>
          </cell>
          <cell r="E2809">
            <v>1954</v>
          </cell>
          <cell r="F2809">
            <v>2</v>
          </cell>
        </row>
        <row r="2810">
          <cell r="C2810">
            <v>40052</v>
          </cell>
          <cell r="D2810" t="str">
            <v>'LINTERNA JUPITER 1510 BL.</v>
          </cell>
          <cell r="E2810">
            <v>5651</v>
          </cell>
          <cell r="F2810">
            <v>2</v>
          </cell>
        </row>
        <row r="2811">
          <cell r="C2811">
            <v>323597</v>
          </cell>
          <cell r="D2811" t="str">
            <v>'SET TARJETAS Y SOBRES 6 UND PARA SCRAPBOOKING</v>
          </cell>
          <cell r="E2811">
            <v>4536</v>
          </cell>
          <cell r="F2811">
            <v>2</v>
          </cell>
        </row>
        <row r="2812">
          <cell r="C2812">
            <v>325515</v>
          </cell>
          <cell r="D2812" t="str">
            <v>'CEPILLO DIENTES JUPITER PLEGABLE VIAJE ADULTO 2 UD</v>
          </cell>
          <cell r="E2812">
            <v>61</v>
          </cell>
          <cell r="F2812">
            <v>2</v>
          </cell>
        </row>
        <row r="2813">
          <cell r="C2813">
            <v>325573</v>
          </cell>
          <cell r="D2813" t="str">
            <v>'LMP CEGASA LED G95 11.3W 1060 LM E27 BL1 CAL 2700</v>
          </cell>
          <cell r="E2813">
            <v>1096</v>
          </cell>
          <cell r="F2813">
            <v>3</v>
          </cell>
        </row>
        <row r="2814">
          <cell r="C2814">
            <v>326571</v>
          </cell>
          <cell r="D2814" t="str">
            <v>'BANDA FIESTA SURTIDAS</v>
          </cell>
          <cell r="E2814">
            <v>1956</v>
          </cell>
          <cell r="F2814">
            <v>1</v>
          </cell>
        </row>
        <row r="2815">
          <cell r="C2815">
            <v>329564</v>
          </cell>
          <cell r="D2815" t="str">
            <v>'GOLDEN CUADERNO MUSICA F 20 H 100 GRMS 12 PEN AP</v>
          </cell>
          <cell r="E2815">
            <v>4247</v>
          </cell>
          <cell r="F2815">
            <v>3</v>
          </cell>
        </row>
        <row r="2816">
          <cell r="C2816">
            <v>733588</v>
          </cell>
          <cell r="D2816" t="str">
            <v>'LMP OS DULUX F 24W 840 2G10</v>
          </cell>
          <cell r="E2816">
            <v>40</v>
          </cell>
          <cell r="F2816">
            <v>1</v>
          </cell>
        </row>
        <row r="2817">
          <cell r="C2817">
            <v>733724</v>
          </cell>
          <cell r="D2817" t="str">
            <v>'LMP OS LED SUPERSTAR MR16 50dim 367,8W/927 3</v>
          </cell>
          <cell r="E2817">
            <v>2</v>
          </cell>
          <cell r="F2817">
            <v>1</v>
          </cell>
        </row>
        <row r="2818">
          <cell r="C2818">
            <v>785471</v>
          </cell>
          <cell r="D2818" t="str">
            <v>'LMP OS SMART WiFi CL A DIM 100 tbdW/ E27</v>
          </cell>
          <cell r="E2818">
            <v>4</v>
          </cell>
          <cell r="F2818">
            <v>1</v>
          </cell>
        </row>
        <row r="2819">
          <cell r="C2819">
            <v>785617</v>
          </cell>
          <cell r="D2819" t="str">
            <v>'LMP OS SMART+ WiFi CL P TW 40 tbdW/ E14</v>
          </cell>
          <cell r="E2819">
            <v>6</v>
          </cell>
          <cell r="F2819">
            <v>1</v>
          </cell>
        </row>
        <row r="2820">
          <cell r="C2820">
            <v>325928</v>
          </cell>
          <cell r="D2820" t="str">
            <v>'FLORES TELA ROMANTIQUE PARA DECORACION</v>
          </cell>
          <cell r="E2820">
            <v>1848</v>
          </cell>
          <cell r="F2820">
            <v>1</v>
          </cell>
        </row>
        <row r="2821">
          <cell r="C2821">
            <v>717971</v>
          </cell>
          <cell r="D2821" t="str">
            <v>'LMP OS TUBO FLUORESCENTE T8 L 58W 830 CJ1</v>
          </cell>
          <cell r="E2821">
            <v>100</v>
          </cell>
          <cell r="F2821">
            <v>1</v>
          </cell>
        </row>
        <row r="2822">
          <cell r="C2822">
            <v>323923</v>
          </cell>
          <cell r="D2822" t="str">
            <v>'LIBRETA DOBLE ORO PLATA A5 34 H. X 2 LIBRETAS 60G</v>
          </cell>
          <cell r="E2822">
            <v>828</v>
          </cell>
          <cell r="F2822">
            <v>1</v>
          </cell>
        </row>
        <row r="2823">
          <cell r="C2823">
            <v>320788</v>
          </cell>
          <cell r="D2823" t="str">
            <v>'LMP JUPITER BASIC ECO ESFERICA 42W E27 BL</v>
          </cell>
          <cell r="E2823">
            <v>342</v>
          </cell>
          <cell r="F2823">
            <v>2</v>
          </cell>
        </row>
        <row r="2824">
          <cell r="C2824">
            <v>105245</v>
          </cell>
          <cell r="D2824" t="str">
            <v>'LMP FLUOR. PH MASTER TLD SUPER 80 18W 865</v>
          </cell>
          <cell r="E2824">
            <v>12343</v>
          </cell>
          <cell r="F2824">
            <v>7</v>
          </cell>
        </row>
        <row r="2825">
          <cell r="C2825">
            <v>328144</v>
          </cell>
          <cell r="D2825" t="str">
            <v>'MINI BOTE GOMA BORRAR AFILALAPIZ NEON PASTEL</v>
          </cell>
          <cell r="E2825">
            <v>3576</v>
          </cell>
          <cell r="F2825">
            <v>2</v>
          </cell>
        </row>
        <row r="2826">
          <cell r="C2826">
            <v>327402</v>
          </cell>
          <cell r="D2826" t="str">
            <v>'PLACA ARCHIVADOR A-Z PP A4 ROJO SOLIDO LISO</v>
          </cell>
          <cell r="E2826">
            <v>1400</v>
          </cell>
          <cell r="F2826">
            <v>2</v>
          </cell>
        </row>
        <row r="2827">
          <cell r="C2827">
            <v>224320</v>
          </cell>
          <cell r="D2827" t="str">
            <v>'CAJA ANONIMA 362 X 265 X 413</v>
          </cell>
          <cell r="E2827">
            <v>560</v>
          </cell>
          <cell r="F2827">
            <v>1</v>
          </cell>
        </row>
        <row r="2828">
          <cell r="C2828">
            <v>320790</v>
          </cell>
          <cell r="D2828" t="str">
            <v>'LMP JUPITER BASIC ECO REFLECTORA 28W R50 E14 BL</v>
          </cell>
          <cell r="E2828">
            <v>904</v>
          </cell>
          <cell r="F2828">
            <v>1</v>
          </cell>
        </row>
        <row r="2829">
          <cell r="C2829">
            <v>322736</v>
          </cell>
          <cell r="D2829" t="str">
            <v>'KIT MACARON SILICONA ELEPHANT HOME COL SUR</v>
          </cell>
          <cell r="E2829">
            <v>1960</v>
          </cell>
          <cell r="F2829">
            <v>7</v>
          </cell>
        </row>
        <row r="2830">
          <cell r="C2830">
            <v>329209</v>
          </cell>
          <cell r="D2830" t="str">
            <v>'CAFETERA ESPO SQUISSITA EASY ORANGE SOLAC CE4503</v>
          </cell>
          <cell r="E2830">
            <v>2</v>
          </cell>
          <cell r="F2830">
            <v>1</v>
          </cell>
        </row>
        <row r="2831">
          <cell r="C2831">
            <v>324637</v>
          </cell>
          <cell r="D2831" t="str">
            <v>'BLOCK 6 CARTULINAS FLUORESCENTES A3 6 COLORES</v>
          </cell>
          <cell r="E2831">
            <v>3564</v>
          </cell>
          <cell r="F2831">
            <v>3</v>
          </cell>
        </row>
        <row r="2832">
          <cell r="C2832">
            <v>323927</v>
          </cell>
          <cell r="D2832" t="str">
            <v>'LIBRETA SCRAPBOOK CON MARCO DE FOTOS</v>
          </cell>
          <cell r="E2832">
            <v>1800</v>
          </cell>
          <cell r="F2832">
            <v>2</v>
          </cell>
        </row>
        <row r="2833">
          <cell r="C2833">
            <v>732934</v>
          </cell>
          <cell r="D2833" t="str">
            <v>'LMP OS ORBIS 310mm 16W 827 860 Click CCT</v>
          </cell>
          <cell r="E2833">
            <v>2</v>
          </cell>
          <cell r="F2833">
            <v>1</v>
          </cell>
        </row>
        <row r="2834">
          <cell r="C2834">
            <v>380064</v>
          </cell>
          <cell r="D2834" t="str">
            <v>'BOLIGRAFO MAX MAXS NEGRO</v>
          </cell>
          <cell r="E2834">
            <v>16850</v>
          </cell>
          <cell r="F2834">
            <v>3</v>
          </cell>
        </row>
        <row r="2835">
          <cell r="C2835">
            <v>260141</v>
          </cell>
          <cell r="D2835" t="str">
            <v>'CARRP PORTATIL 8BANDEJAS</v>
          </cell>
          <cell r="E2835">
            <v>8</v>
          </cell>
          <cell r="F2835">
            <v>1</v>
          </cell>
        </row>
        <row r="2836">
          <cell r="C2836">
            <v>324403</v>
          </cell>
          <cell r="D2836" t="str">
            <v>'AISLADOR CORRAL TIPO HUEVO</v>
          </cell>
          <cell r="E2836">
            <v>69</v>
          </cell>
          <cell r="F2836">
            <v>1</v>
          </cell>
        </row>
        <row r="2837">
          <cell r="C2837">
            <v>323762</v>
          </cell>
          <cell r="D2837" t="str">
            <v>'ALMOHADILLA CERVICAL SOLAC CT8690</v>
          </cell>
          <cell r="E2837">
            <v>1</v>
          </cell>
          <cell r="F2837">
            <v>1</v>
          </cell>
        </row>
        <row r="2838">
          <cell r="C2838">
            <v>104354</v>
          </cell>
          <cell r="D2838" t="str">
            <v>'LMP CEGASA BIPIN 42W 230V G9 BL1</v>
          </cell>
          <cell r="E2838">
            <v>154</v>
          </cell>
          <cell r="F2838">
            <v>1</v>
          </cell>
        </row>
        <row r="2839">
          <cell r="C2839">
            <v>322324</v>
          </cell>
          <cell r="D2839" t="str">
            <v>'MONEDERO TERCIOPELO CIERRE METALICO GLAMOUR</v>
          </cell>
          <cell r="E2839">
            <v>44</v>
          </cell>
          <cell r="F2839">
            <v>1</v>
          </cell>
        </row>
        <row r="2840">
          <cell r="C2840">
            <v>319675</v>
          </cell>
          <cell r="D2840" t="str">
            <v>'CARPETA CONGRESOS PP ROJO</v>
          </cell>
          <cell r="E2840">
            <v>4427</v>
          </cell>
          <cell r="F2840">
            <v>4</v>
          </cell>
        </row>
        <row r="2841">
          <cell r="C2841">
            <v>772026</v>
          </cell>
          <cell r="D2841" t="str">
            <v>'LMP OS SPECIAL T SLIM CL 60 non-dim 6,3W/827 B</v>
          </cell>
          <cell r="E2841">
            <v>26</v>
          </cell>
          <cell r="F2841">
            <v>1</v>
          </cell>
        </row>
        <row r="2842">
          <cell r="C2842">
            <v>326744</v>
          </cell>
          <cell r="D2842" t="str">
            <v>'LLAVERO POMPOM MONSTRUITOS</v>
          </cell>
          <cell r="E2842">
            <v>4500</v>
          </cell>
          <cell r="F2842">
            <v>3</v>
          </cell>
        </row>
        <row r="2843">
          <cell r="C2843">
            <v>329532</v>
          </cell>
          <cell r="D2843" t="str">
            <v>'PEGAMENTO COLORES SOLIDOS 150 ML</v>
          </cell>
          <cell r="E2843">
            <v>7092</v>
          </cell>
          <cell r="F2843">
            <v>4</v>
          </cell>
        </row>
        <row r="2844">
          <cell r="C2844">
            <v>324195</v>
          </cell>
          <cell r="D2844" t="str">
            <v>'TARJETITAS COLGANTES DECORADAS PARA REGALOS 24 UDS</v>
          </cell>
          <cell r="E2844">
            <v>4872</v>
          </cell>
          <cell r="F2844">
            <v>2</v>
          </cell>
        </row>
        <row r="2845">
          <cell r="C2845">
            <v>324587</v>
          </cell>
          <cell r="D2845" t="str">
            <v>'ETIQUETAS INDEX MULTIUSOS DECO 20X70mm 4x8 UNIDS</v>
          </cell>
          <cell r="E2845">
            <v>4</v>
          </cell>
          <cell r="F2845">
            <v>1</v>
          </cell>
        </row>
        <row r="2846">
          <cell r="C2846">
            <v>260124</v>
          </cell>
          <cell r="D2846" t="str">
            <v>'CORTADOR DISCOS A 4</v>
          </cell>
          <cell r="E2846">
            <v>120</v>
          </cell>
          <cell r="F2846">
            <v>1</v>
          </cell>
        </row>
        <row r="2847">
          <cell r="C2847">
            <v>318332</v>
          </cell>
          <cell r="D2847" t="str">
            <v>'CARTULINA ROJA A4.100 H.220 gr</v>
          </cell>
          <cell r="E2847">
            <v>37500</v>
          </cell>
          <cell r="F2847">
            <v>2</v>
          </cell>
        </row>
        <row r="2848">
          <cell r="C2848">
            <v>325102</v>
          </cell>
          <cell r="D2848" t="str">
            <v>'CAJA MADERA REFUERZO DE METAL KITCHEN</v>
          </cell>
          <cell r="E2848">
            <v>5</v>
          </cell>
          <cell r="F2848">
            <v>1</v>
          </cell>
        </row>
        <row r="2849">
          <cell r="C2849">
            <v>326907</v>
          </cell>
          <cell r="D2849" t="str">
            <v>'LMP CEGASA LED TUBULAR 70W 5950LM 4000K E40 CAJA</v>
          </cell>
          <cell r="E2849">
            <v>212</v>
          </cell>
          <cell r="F2849">
            <v>2</v>
          </cell>
        </row>
        <row r="2850">
          <cell r="C2850">
            <v>325198</v>
          </cell>
          <cell r="D2850" t="str">
            <v>'ECO VINTAGE WAVE PORTADOCUMENTOS C BOTON</v>
          </cell>
          <cell r="E2850">
            <v>738</v>
          </cell>
          <cell r="F2850">
            <v>1</v>
          </cell>
        </row>
        <row r="2851">
          <cell r="C2851">
            <v>300328</v>
          </cell>
          <cell r="D2851" t="str">
            <v>'LUCKY BOLIGRAFO AZUL</v>
          </cell>
          <cell r="E2851">
            <v>1</v>
          </cell>
          <cell r="F2851">
            <v>1</v>
          </cell>
        </row>
        <row r="2852">
          <cell r="C2852">
            <v>321506</v>
          </cell>
          <cell r="D2852" t="str">
            <v>'GAFAS LECTURA SOL UMAY CARIBE</v>
          </cell>
          <cell r="E2852">
            <v>5010</v>
          </cell>
          <cell r="F2852">
            <v>4</v>
          </cell>
        </row>
        <row r="2853">
          <cell r="C2853">
            <v>108283</v>
          </cell>
          <cell r="D2853" t="str">
            <v>'LMP LANTA AHO ESP E14 9W CJ1 FRIA 8000</v>
          </cell>
          <cell r="E2853">
            <v>1512</v>
          </cell>
          <cell r="F2853">
            <v>1</v>
          </cell>
        </row>
        <row r="2854">
          <cell r="C2854">
            <v>322888</v>
          </cell>
          <cell r="D2854" t="str">
            <v>'CARPETA 2 ANILLAS A4 25 mm ROSALIGHT</v>
          </cell>
          <cell r="E2854">
            <v>546</v>
          </cell>
          <cell r="F2854">
            <v>2</v>
          </cell>
        </row>
        <row r="2855">
          <cell r="C2855">
            <v>327827</v>
          </cell>
          <cell r="D2855" t="str">
            <v>'SET 3 BOLSAS ORGANIZADORAS</v>
          </cell>
          <cell r="E2855">
            <v>3174</v>
          </cell>
          <cell r="F2855">
            <v>2</v>
          </cell>
        </row>
        <row r="2856">
          <cell r="C2856">
            <v>322805</v>
          </cell>
          <cell r="D2856" t="str">
            <v>'PLACA ARCHIVADOR A-Z CARTON A4 AZUL</v>
          </cell>
          <cell r="E2856">
            <v>550</v>
          </cell>
          <cell r="F2856">
            <v>1</v>
          </cell>
        </row>
        <row r="2857">
          <cell r="C2857">
            <v>322808</v>
          </cell>
          <cell r="D2857" t="str">
            <v>'PLACA ARCHIVADOR A Z CARTON A4 NARANJA</v>
          </cell>
          <cell r="E2857">
            <v>1750</v>
          </cell>
          <cell r="F2857">
            <v>2</v>
          </cell>
        </row>
        <row r="2858">
          <cell r="C2858">
            <v>825742</v>
          </cell>
          <cell r="D2858" t="str">
            <v>'LMP OS DULUX S 2 PINES 9W 830 G23</v>
          </cell>
          <cell r="E2858">
            <v>20</v>
          </cell>
          <cell r="F2858">
            <v>1</v>
          </cell>
        </row>
        <row r="2859">
          <cell r="C2859">
            <v>328598</v>
          </cell>
          <cell r="D2859" t="str">
            <v>'GAFAS LECTURA UMAY CADENA DORADA + 2.00</v>
          </cell>
          <cell r="E2859">
            <v>650</v>
          </cell>
          <cell r="F2859">
            <v>1</v>
          </cell>
        </row>
        <row r="2860">
          <cell r="C2860">
            <v>328600</v>
          </cell>
          <cell r="D2860" t="str">
            <v>'GAFAS LECTURA UMAY CADENA DORADA + 3.00</v>
          </cell>
          <cell r="E2860">
            <v>1050</v>
          </cell>
          <cell r="F2860">
            <v>1</v>
          </cell>
        </row>
        <row r="2861">
          <cell r="C2861">
            <v>328882</v>
          </cell>
          <cell r="D2861" t="str">
            <v>'CARPETA CARTON A4 4AR 25 NARANJA PACK 2 UDS</v>
          </cell>
          <cell r="E2861">
            <v>151</v>
          </cell>
          <cell r="F2861">
            <v>2</v>
          </cell>
        </row>
        <row r="2862">
          <cell r="C2862">
            <v>744385</v>
          </cell>
          <cell r="D2862" t="str">
            <v>'LMP OS LEDSCLP40REM 5 5W 827 230VFR E14XBLI1OSRAM</v>
          </cell>
          <cell r="E2862">
            <v>6</v>
          </cell>
          <cell r="F2862">
            <v>1</v>
          </cell>
        </row>
        <row r="2863">
          <cell r="C2863">
            <v>328727</v>
          </cell>
          <cell r="D2863" t="str">
            <v>'HIGH BAY CEGASA 200W 150LM/W 5000K 120 5 ANOS</v>
          </cell>
          <cell r="E2863">
            <v>10</v>
          </cell>
          <cell r="F2863">
            <v>1</v>
          </cell>
        </row>
        <row r="2864">
          <cell r="C2864">
            <v>318495</v>
          </cell>
          <cell r="D2864" t="str">
            <v>'CARPETA CONGRESOS A5.C/PORTATODOS N/R</v>
          </cell>
          <cell r="E2864">
            <v>132</v>
          </cell>
          <cell r="F2864">
            <v>1</v>
          </cell>
        </row>
        <row r="2865">
          <cell r="C2865">
            <v>329875</v>
          </cell>
          <cell r="D2865" t="str">
            <v>'ESPUMADOR DE CAFE SOLAC MF6306 MILK FROTHER MILK4</v>
          </cell>
          <cell r="E2865">
            <v>6</v>
          </cell>
          <cell r="F2865">
            <v>1</v>
          </cell>
        </row>
        <row r="2866">
          <cell r="C2866">
            <v>402240</v>
          </cell>
          <cell r="D2866" t="str">
            <v>'PINZA SUJETAPAPELES 32 mm.PALA ABATIBLE</v>
          </cell>
          <cell r="E2866">
            <v>226</v>
          </cell>
          <cell r="F2866">
            <v>1</v>
          </cell>
        </row>
        <row r="2867">
          <cell r="C2867">
            <v>301685</v>
          </cell>
          <cell r="D2867" t="str">
            <v>'TAMPON LANCER No2 NEGRO</v>
          </cell>
          <cell r="E2867">
            <v>1</v>
          </cell>
          <cell r="F2867">
            <v>1</v>
          </cell>
        </row>
        <row r="2868">
          <cell r="C2868">
            <v>309741</v>
          </cell>
          <cell r="D2868" t="str">
            <v>'BOLIGRAFO GEL GLITTER TWIN MINI</v>
          </cell>
          <cell r="E2868">
            <v>19800</v>
          </cell>
          <cell r="F2868">
            <v>1</v>
          </cell>
        </row>
        <row r="2869">
          <cell r="C2869">
            <v>329210</v>
          </cell>
          <cell r="D2869" t="str">
            <v>'CAFETERA ESPRESSO SQUISSITA EASY BLUE SOLAC CE4504</v>
          </cell>
          <cell r="E2869">
            <v>1</v>
          </cell>
          <cell r="F2869">
            <v>1</v>
          </cell>
        </row>
        <row r="2870">
          <cell r="C2870" t="str">
            <v>PROM62</v>
          </cell>
          <cell r="D2870" t="str">
            <v>'AURICULARES INALAMBRICOS VIETA PRO WAY VHP-BT19</v>
          </cell>
          <cell r="E2870">
            <v>21</v>
          </cell>
          <cell r="F2870">
            <v>1</v>
          </cell>
        </row>
        <row r="2871">
          <cell r="C2871">
            <v>325678</v>
          </cell>
          <cell r="D2871" t="str">
            <v>'SAFESCAN CONTADORA BILLETES AUTO DETECCION 3 PTO</v>
          </cell>
          <cell r="E2871">
            <v>2</v>
          </cell>
          <cell r="F2871">
            <v>2</v>
          </cell>
        </row>
        <row r="2872">
          <cell r="C2872">
            <v>329705</v>
          </cell>
          <cell r="D2872" t="str">
            <v>'GUANTE JUPITER DESECHABLE TPE S 2 GR AZUL 100PCS</v>
          </cell>
          <cell r="E2872">
            <v>7241</v>
          </cell>
          <cell r="F2872">
            <v>6</v>
          </cell>
        </row>
        <row r="2873">
          <cell r="C2873">
            <v>100944</v>
          </cell>
          <cell r="D2873" t="str">
            <v>'GUANTES FLOCADOS JUPITER AMARILLO TALLA GDE.</v>
          </cell>
          <cell r="E2873">
            <v>90230</v>
          </cell>
          <cell r="F2873">
            <v>16</v>
          </cell>
        </row>
        <row r="2874">
          <cell r="C2874">
            <v>782995</v>
          </cell>
          <cell r="D2874" t="str">
            <v>'LMP OS LED ESTANDAR 11W 75 BLANCA MATE E27 15000H</v>
          </cell>
          <cell r="E2874">
            <v>246</v>
          </cell>
          <cell r="F2874">
            <v>1</v>
          </cell>
        </row>
        <row r="2875">
          <cell r="C2875">
            <v>737964</v>
          </cell>
          <cell r="D2875" t="str">
            <v>'LMP OS ENDURA FLOOD 30W 830 DG</v>
          </cell>
          <cell r="E2875">
            <v>3</v>
          </cell>
          <cell r="F2875">
            <v>1</v>
          </cell>
        </row>
        <row r="2876">
          <cell r="C2876">
            <v>329102</v>
          </cell>
          <cell r="D2876" t="str">
            <v>'PACK 5 CUADERNOS BLACK KRAFT 13 X21 32 H LI INGRA</v>
          </cell>
          <cell r="E2876">
            <v>189</v>
          </cell>
          <cell r="F2876">
            <v>1</v>
          </cell>
        </row>
        <row r="2877">
          <cell r="C2877">
            <v>330590</v>
          </cell>
          <cell r="D2877" t="str">
            <v>'RAINBOW LIBRO DE COLOREAR PELUCHE LENTEJUELAS</v>
          </cell>
          <cell r="E2877">
            <v>4296</v>
          </cell>
          <cell r="F2877">
            <v>3</v>
          </cell>
        </row>
        <row r="2878">
          <cell r="C2878">
            <v>380272</v>
          </cell>
          <cell r="D2878" t="str">
            <v>'BOLIGRAFO C/PLUMAS PLR ROJO</v>
          </cell>
          <cell r="E2878">
            <v>15294</v>
          </cell>
          <cell r="F2878">
            <v>1</v>
          </cell>
        </row>
        <row r="2879">
          <cell r="C2879">
            <v>380100</v>
          </cell>
          <cell r="D2879" t="str">
            <v>'BOLIGRAFO C/PLUMAS PLG VERDE</v>
          </cell>
          <cell r="E2879">
            <v>17395</v>
          </cell>
          <cell r="F2879">
            <v>1</v>
          </cell>
        </row>
        <row r="2880">
          <cell r="C2880">
            <v>380193</v>
          </cell>
          <cell r="D2880" t="str">
            <v>'ENCEND CLIPPER BRIO STAND BY AMARILLO</v>
          </cell>
          <cell r="E2880">
            <v>59</v>
          </cell>
          <cell r="F2880">
            <v>1</v>
          </cell>
        </row>
        <row r="2881">
          <cell r="C2881">
            <v>316825</v>
          </cell>
          <cell r="D2881" t="str">
            <v>'TARJETA FELICIT NAVIDAD MINI NATURAL</v>
          </cell>
          <cell r="E2881">
            <v>6900</v>
          </cell>
          <cell r="F2881">
            <v>1</v>
          </cell>
        </row>
        <row r="2882">
          <cell r="C2882">
            <v>380334</v>
          </cell>
          <cell r="D2882" t="str">
            <v>' BOLIGRAFO WTM W-BPB PLAST. BURDEOS</v>
          </cell>
          <cell r="E2882">
            <v>56000</v>
          </cell>
          <cell r="F2882">
            <v>3</v>
          </cell>
        </row>
        <row r="2883">
          <cell r="C2883">
            <v>380364</v>
          </cell>
          <cell r="D2883" t="str">
            <v>'BOLIGRAFO TIR BLANCO</v>
          </cell>
          <cell r="E2883">
            <v>145200</v>
          </cell>
          <cell r="F2883">
            <v>4</v>
          </cell>
        </row>
        <row r="2884">
          <cell r="C2884">
            <v>734882</v>
          </cell>
          <cell r="D2884" t="str">
            <v>'LMP OS LED STAR CL P FIL 60 non dim 7W 827 E27</v>
          </cell>
          <cell r="E2884">
            <v>50</v>
          </cell>
          <cell r="F2884">
            <v>1</v>
          </cell>
        </row>
        <row r="2885">
          <cell r="C2885">
            <v>313195</v>
          </cell>
          <cell r="D2885" t="str">
            <v>'RELOJ PULSERA OXFORD TRENZADO AZUL</v>
          </cell>
          <cell r="E2885">
            <v>86</v>
          </cell>
          <cell r="F2885">
            <v>1</v>
          </cell>
        </row>
        <row r="2886">
          <cell r="C2886">
            <v>380275</v>
          </cell>
          <cell r="D2886" t="str">
            <v>'BOLIGRAFO MR MRS NEGRO</v>
          </cell>
          <cell r="E2886">
            <v>500</v>
          </cell>
          <cell r="F2886">
            <v>1</v>
          </cell>
        </row>
        <row r="2887">
          <cell r="C2887">
            <v>313872</v>
          </cell>
          <cell r="D2887" t="str">
            <v>'BOLSA REGALO NAVIDAD C/ TARJETA MED.</v>
          </cell>
          <cell r="E2887">
            <v>1903</v>
          </cell>
          <cell r="F2887">
            <v>1</v>
          </cell>
        </row>
        <row r="2888">
          <cell r="C2888">
            <v>380435</v>
          </cell>
          <cell r="D2888" t="str">
            <v>'ESTUCHE NEGRO OVALADO 2 PIEZAS</v>
          </cell>
          <cell r="E2888">
            <v>175</v>
          </cell>
          <cell r="F2888">
            <v>1</v>
          </cell>
        </row>
        <row r="2889">
          <cell r="C2889">
            <v>329836</v>
          </cell>
          <cell r="D2889" t="str">
            <v>'BOLSA PAPEL KRAFT MARRON XS</v>
          </cell>
          <cell r="E2889">
            <v>2275</v>
          </cell>
          <cell r="F2889">
            <v>1</v>
          </cell>
        </row>
        <row r="2890">
          <cell r="C2890">
            <v>314991</v>
          </cell>
          <cell r="D2890" t="str">
            <v>'BOLSA ACOLCHADA METALIZADA NEGRA No13 150X215M</v>
          </cell>
          <cell r="E2890">
            <v>18</v>
          </cell>
          <cell r="F2890">
            <v>1</v>
          </cell>
        </row>
        <row r="2891">
          <cell r="C2891">
            <v>702817</v>
          </cell>
          <cell r="D2891" t="str">
            <v>'LMP OS HALOGENA TUBULAR 2000H 25W 230V E14</v>
          </cell>
          <cell r="E2891">
            <v>30</v>
          </cell>
          <cell r="F2891">
            <v>1</v>
          </cell>
        </row>
        <row r="2892">
          <cell r="C2892">
            <v>328797</v>
          </cell>
          <cell r="D2892" t="str">
            <v>'BOLIGRAFO GEL PATOS MOTEROS</v>
          </cell>
          <cell r="E2892">
            <v>3936</v>
          </cell>
          <cell r="F2892">
            <v>1</v>
          </cell>
        </row>
        <row r="2893">
          <cell r="C2893">
            <v>301479</v>
          </cell>
          <cell r="D2893" t="str">
            <v>'MB PLASTICO PORTAMINAS NEGRO ARO GRUESO</v>
          </cell>
          <cell r="E2893">
            <v>2340</v>
          </cell>
          <cell r="F2893">
            <v>1</v>
          </cell>
        </row>
        <row r="2894">
          <cell r="C2894">
            <v>330662</v>
          </cell>
          <cell r="D2894" t="str">
            <v>'DISPOSITIVO BLUETOOTH PARA SELFIES</v>
          </cell>
          <cell r="E2894">
            <v>528</v>
          </cell>
          <cell r="F2894">
            <v>1</v>
          </cell>
        </row>
        <row r="2895">
          <cell r="C2895">
            <v>304507</v>
          </cell>
          <cell r="D2895" t="str">
            <v>'BLISTER ROLLER+CUTTER</v>
          </cell>
          <cell r="E2895">
            <v>3328</v>
          </cell>
          <cell r="F2895">
            <v>1</v>
          </cell>
        </row>
        <row r="2896">
          <cell r="C2896">
            <v>324234</v>
          </cell>
          <cell r="D2896" t="str">
            <v>'LETRA MADERA SCRAPBOOK I</v>
          </cell>
          <cell r="E2896">
            <v>1722</v>
          </cell>
          <cell r="F2896">
            <v>1</v>
          </cell>
        </row>
        <row r="2897">
          <cell r="C2897">
            <v>324236</v>
          </cell>
          <cell r="D2897" t="str">
            <v>'LETRA MADERA SCRAPBOOK K</v>
          </cell>
          <cell r="E2897">
            <v>1296</v>
          </cell>
          <cell r="F2897">
            <v>1</v>
          </cell>
        </row>
        <row r="2898">
          <cell r="C2898">
            <v>327653</v>
          </cell>
          <cell r="D2898" t="str">
            <v>'LINESTRA CEGASA LED 1 POLO 5W 2700K</v>
          </cell>
          <cell r="E2898">
            <v>38</v>
          </cell>
          <cell r="F2898">
            <v>1</v>
          </cell>
        </row>
        <row r="2899">
          <cell r="C2899">
            <v>322405</v>
          </cell>
          <cell r="D2899" t="str">
            <v>'BISMARK ARCHIVADOR A Z CARTON F LOMO 75 BLANC</v>
          </cell>
          <cell r="E2899">
            <v>137</v>
          </cell>
          <cell r="F2899">
            <v>3</v>
          </cell>
        </row>
        <row r="2900">
          <cell r="C2900">
            <v>328524</v>
          </cell>
          <cell r="D2900" t="str">
            <v>'PINTURA ACRILICA 75 ML MORADO</v>
          </cell>
          <cell r="E2900">
            <v>6049</v>
          </cell>
          <cell r="F2900">
            <v>4</v>
          </cell>
        </row>
        <row r="2901">
          <cell r="C2901">
            <v>323832</v>
          </cell>
          <cell r="D2901" t="str">
            <v>'GOLDEN RECAMBIO A4 80H 90GRM VERDE</v>
          </cell>
          <cell r="E2901">
            <v>14482</v>
          </cell>
          <cell r="F2901">
            <v>15</v>
          </cell>
        </row>
        <row r="2902">
          <cell r="C2902">
            <v>329332</v>
          </cell>
          <cell r="D2902" t="str">
            <v>'ROTULADOR TIZA LIQUIDA ROSA</v>
          </cell>
          <cell r="E2902">
            <v>3696</v>
          </cell>
          <cell r="F2902">
            <v>2</v>
          </cell>
        </row>
        <row r="2903">
          <cell r="C2903">
            <v>330558</v>
          </cell>
          <cell r="D2903" t="str">
            <v>'GLOSSY COLLECTION MINI ALTAVOZ BLUETOOTH</v>
          </cell>
          <cell r="E2903">
            <v>1688</v>
          </cell>
          <cell r="F2903">
            <v>1</v>
          </cell>
        </row>
        <row r="2904">
          <cell r="C2904">
            <v>352559</v>
          </cell>
          <cell r="D2904" t="str">
            <v>'AGENDA LONDRES D P 15x21 CORAL 2022</v>
          </cell>
          <cell r="E2904">
            <v>81</v>
          </cell>
          <cell r="F2904">
            <v>1</v>
          </cell>
        </row>
        <row r="2905">
          <cell r="C2905">
            <v>352546</v>
          </cell>
          <cell r="D2905" t="str">
            <v>'AGENDA SEUL D/P 17x24 NEGRO CAS 2022</v>
          </cell>
          <cell r="E2905">
            <v>100</v>
          </cell>
          <cell r="F2905">
            <v>1</v>
          </cell>
        </row>
        <row r="2906">
          <cell r="C2906">
            <v>40307</v>
          </cell>
          <cell r="D2906" t="str">
            <v>'PILA ALCALINA JUPITER LR14. BLISTER 2 UDS.</v>
          </cell>
          <cell r="E2906">
            <v>20928</v>
          </cell>
          <cell r="F2906">
            <v>10</v>
          </cell>
        </row>
        <row r="2907">
          <cell r="C2907">
            <v>328586</v>
          </cell>
          <cell r="D2907" t="str">
            <v>'LAPICERO POMPOM HALLOWEEN</v>
          </cell>
          <cell r="E2907">
            <v>6688</v>
          </cell>
          <cell r="F2907">
            <v>3</v>
          </cell>
        </row>
        <row r="2908">
          <cell r="C2908">
            <v>323219</v>
          </cell>
          <cell r="D2908" t="str">
            <v>'DEQUA CALCULADORA 232 43002</v>
          </cell>
          <cell r="E2908">
            <v>1101</v>
          </cell>
          <cell r="F2908">
            <v>2</v>
          </cell>
        </row>
        <row r="2909">
          <cell r="C2909">
            <v>319577</v>
          </cell>
          <cell r="D2909" t="str">
            <v>'GOLDEN CUADERNO T.E. F 80 H. LISO</v>
          </cell>
          <cell r="E2909">
            <v>16633</v>
          </cell>
          <cell r="F2909">
            <v>20</v>
          </cell>
        </row>
        <row r="2910">
          <cell r="C2910">
            <v>510230</v>
          </cell>
          <cell r="D2910" t="str">
            <v>'PP SOBRE PORTAD.C BROCHE A4 335x235 SURTIDOS</v>
          </cell>
          <cell r="E2910">
            <v>15500</v>
          </cell>
          <cell r="F2910">
            <v>4</v>
          </cell>
        </row>
        <row r="2911">
          <cell r="C2911">
            <v>320186</v>
          </cell>
          <cell r="D2911" t="str">
            <v>'BOLSA BASURA ZAP AZUL-LIMON AUTOC15Ux30L</v>
          </cell>
          <cell r="E2911">
            <v>700</v>
          </cell>
          <cell r="F2911">
            <v>1</v>
          </cell>
        </row>
        <row r="2912">
          <cell r="C2912">
            <v>330342</v>
          </cell>
          <cell r="D2912" t="str">
            <v>'MI PRIMERA COMUNION SET DE PINTURA 10 PIEZAS NINA</v>
          </cell>
          <cell r="E2912">
            <v>7</v>
          </cell>
          <cell r="F2912">
            <v>1</v>
          </cell>
        </row>
        <row r="2913">
          <cell r="C2913">
            <v>330060</v>
          </cell>
          <cell r="D2913" t="str">
            <v>'AQUARELLE MARCADORES FLUORESCENTES 3 COLORES</v>
          </cell>
          <cell r="E2913">
            <v>5100</v>
          </cell>
          <cell r="F2913">
            <v>3</v>
          </cell>
        </row>
        <row r="2914">
          <cell r="C2914">
            <v>322734</v>
          </cell>
          <cell r="D2914" t="str">
            <v>'MOLDE FIGURAS SILICONA ELEPHANT HOME MOD. SURTIDOS</v>
          </cell>
          <cell r="E2914">
            <v>1896</v>
          </cell>
          <cell r="F2914">
            <v>5</v>
          </cell>
        </row>
        <row r="2915">
          <cell r="C2915">
            <v>318000</v>
          </cell>
          <cell r="D2915" t="str">
            <v>'ARCHIVADOR AZ CARTON F LOMO 75</v>
          </cell>
          <cell r="E2915">
            <v>13703</v>
          </cell>
          <cell r="F2915">
            <v>20</v>
          </cell>
        </row>
        <row r="2916">
          <cell r="C2916">
            <v>327621</v>
          </cell>
          <cell r="D2916" t="str">
            <v>'LAPICEROS DE COLORES CON MENSAJE 12 UNID EN CAJA</v>
          </cell>
          <cell r="E2916">
            <v>2007</v>
          </cell>
          <cell r="F2916">
            <v>2</v>
          </cell>
        </row>
        <row r="2917">
          <cell r="C2917">
            <v>328356</v>
          </cell>
          <cell r="D2917" t="str">
            <v>'SET 3 ROTULADORES CALIBRADOS + PORTAMINAS</v>
          </cell>
          <cell r="E2917">
            <v>1</v>
          </cell>
          <cell r="F2917">
            <v>1</v>
          </cell>
        </row>
        <row r="2918">
          <cell r="C2918">
            <v>330322</v>
          </cell>
          <cell r="D2918" t="str">
            <v>'LAPICERO DIGITAL PARA PANTALLAS TACTILES</v>
          </cell>
          <cell r="E2918">
            <v>660</v>
          </cell>
          <cell r="F2918">
            <v>2</v>
          </cell>
        </row>
        <row r="2919">
          <cell r="C2919">
            <v>328522</v>
          </cell>
          <cell r="D2919" t="str">
            <v>'PINTURA ACRILICA 75 ML NARANJA</v>
          </cell>
          <cell r="E2919">
            <v>5951</v>
          </cell>
          <cell r="F2919">
            <v>4</v>
          </cell>
        </row>
        <row r="2920">
          <cell r="C2920">
            <v>330333</v>
          </cell>
          <cell r="D2920" t="str">
            <v>'GAFAS LECTURA UMAY UNISEX PATILLA MADERA</v>
          </cell>
          <cell r="E2920">
            <v>4176</v>
          </cell>
          <cell r="F2920">
            <v>2</v>
          </cell>
        </row>
        <row r="2921">
          <cell r="C2921">
            <v>328210</v>
          </cell>
          <cell r="D2921" t="str">
            <v>'CINTA CORRECTORA BISMARK 12 M PACK AHORRO 3 UDS</v>
          </cell>
          <cell r="E2921">
            <v>38352</v>
          </cell>
          <cell r="F2921">
            <v>19</v>
          </cell>
        </row>
        <row r="2922">
          <cell r="C2922">
            <v>324114</v>
          </cell>
          <cell r="D2922" t="str">
            <v>'PORTAFOTOS MAGNETICOS 4 UNDS</v>
          </cell>
          <cell r="E2922">
            <v>2352</v>
          </cell>
          <cell r="F2922">
            <v>1</v>
          </cell>
        </row>
        <row r="2923">
          <cell r="C2923">
            <v>327923</v>
          </cell>
          <cell r="D2923" t="str">
            <v>'MI PRIMERA COMUNION BANDA DE FIESTA</v>
          </cell>
          <cell r="E2923">
            <v>3096</v>
          </cell>
          <cell r="F2923">
            <v>1</v>
          </cell>
        </row>
        <row r="2924">
          <cell r="C2924">
            <v>734905</v>
          </cell>
          <cell r="D2924" t="str">
            <v>'LMP OS LED STAR CL P GL FR 60 non dim 7W 827 E27</v>
          </cell>
          <cell r="E2924">
            <v>98</v>
          </cell>
          <cell r="F2924">
            <v>2</v>
          </cell>
        </row>
        <row r="2925">
          <cell r="C2925">
            <v>325882</v>
          </cell>
          <cell r="D2925" t="str">
            <v>'GOLDEN EXTRA CUADERNO T P F 80H 90 GRS PAUT</v>
          </cell>
          <cell r="E2925">
            <v>7875</v>
          </cell>
          <cell r="F2925">
            <v>7</v>
          </cell>
        </row>
        <row r="2926">
          <cell r="C2926">
            <v>326037</v>
          </cell>
          <cell r="D2926" t="str">
            <v>'GOLDEN RECAMBIO F 100H PAUTADO MULTIT 3.5</v>
          </cell>
          <cell r="E2926">
            <v>21260</v>
          </cell>
          <cell r="F2926">
            <v>14</v>
          </cell>
        </row>
        <row r="2927">
          <cell r="C2927">
            <v>350753</v>
          </cell>
          <cell r="D2927" t="str">
            <v>'CUADERNO MEDIT A5. 120 H .MICROP SOFT.TOSCANA</v>
          </cell>
          <cell r="E2927">
            <v>1277</v>
          </cell>
          <cell r="F2927">
            <v>3</v>
          </cell>
        </row>
        <row r="2928">
          <cell r="C2928">
            <v>728508</v>
          </cell>
          <cell r="D2928" t="str">
            <v>'LMP OS LED STAR CL STICK FR 60 non-dim 8W/840 E2</v>
          </cell>
          <cell r="E2928">
            <v>50</v>
          </cell>
          <cell r="F2928">
            <v>1</v>
          </cell>
        </row>
        <row r="2929">
          <cell r="C2929">
            <v>326777</v>
          </cell>
          <cell r="D2929" t="str">
            <v>'EXPOSITOR LUMOCOLOR STAEDTLER 110UN. COLORES SURTI</v>
          </cell>
          <cell r="E2929">
            <v>23</v>
          </cell>
          <cell r="F2929">
            <v>2</v>
          </cell>
        </row>
        <row r="2930">
          <cell r="C2930">
            <v>329282</v>
          </cell>
          <cell r="D2930" t="str">
            <v>'14 PALET</v>
          </cell>
          <cell r="E2930">
            <v>300</v>
          </cell>
          <cell r="F2930">
            <v>1</v>
          </cell>
        </row>
        <row r="2931">
          <cell r="C2931">
            <v>326575</v>
          </cell>
          <cell r="D2931" t="str">
            <v>'ETIQUETAS IMPRESORA PARA BODAS 70 37MM 24 X 3HOJAS</v>
          </cell>
          <cell r="E2931">
            <v>7776</v>
          </cell>
          <cell r="F2931">
            <v>1</v>
          </cell>
        </row>
        <row r="2932">
          <cell r="C2932">
            <v>327645</v>
          </cell>
          <cell r="D2932" t="str">
            <v>'ROTULADOR TIZA ESPECIAL CRISTAL Y PLASTICO</v>
          </cell>
          <cell r="E2932">
            <v>7362</v>
          </cell>
          <cell r="F2932">
            <v>3</v>
          </cell>
        </row>
        <row r="2933">
          <cell r="C2933">
            <v>101555</v>
          </cell>
          <cell r="D2933" t="str">
            <v>'GUANTES FROIZ BICOLOR T.M.</v>
          </cell>
          <cell r="E2933">
            <v>29330</v>
          </cell>
          <cell r="F2933">
            <v>7</v>
          </cell>
        </row>
        <row r="2934">
          <cell r="C2934">
            <v>329164</v>
          </cell>
          <cell r="D2934" t="str">
            <v>'PORTAMINAS MINI COLOR 0 5mm C CAJA MINAS RECAMBIO</v>
          </cell>
          <cell r="E2934">
            <v>6510</v>
          </cell>
          <cell r="F2934">
            <v>2</v>
          </cell>
        </row>
        <row r="2935">
          <cell r="C2935">
            <v>330270</v>
          </cell>
          <cell r="D2935" t="str">
            <v>'ESTUCHE PLEGABLE SET DE PINTURAS ACRILICAS</v>
          </cell>
          <cell r="E2935">
            <v>2562</v>
          </cell>
          <cell r="F2935">
            <v>5</v>
          </cell>
        </row>
        <row r="2936">
          <cell r="C2936">
            <v>329231</v>
          </cell>
          <cell r="D2936" t="str">
            <v>'ROTULADORES LAVABLES 8 UND</v>
          </cell>
          <cell r="E2936">
            <v>9193</v>
          </cell>
          <cell r="F2936">
            <v>5</v>
          </cell>
        </row>
        <row r="2937">
          <cell r="C2937">
            <v>326623</v>
          </cell>
          <cell r="D2937" t="str">
            <v>'PP PASTEL CARPETA GOMAS Y SOLAPAS A4</v>
          </cell>
          <cell r="E2937">
            <v>47094</v>
          </cell>
          <cell r="F2937">
            <v>20</v>
          </cell>
        </row>
        <row r="2938">
          <cell r="C2938">
            <v>260119</v>
          </cell>
          <cell r="D2938" t="str">
            <v>'REVIS CONJUNTO 6PZAZ N</v>
          </cell>
          <cell r="E2938">
            <v>612</v>
          </cell>
          <cell r="F2938">
            <v>8</v>
          </cell>
        </row>
        <row r="2939">
          <cell r="C2939">
            <v>324281</v>
          </cell>
          <cell r="D2939" t="str">
            <v>'GOLDEN CUADERNO DE DIBUJO A3 190 GRM 20 H ACUARE</v>
          </cell>
          <cell r="E2939">
            <v>12201</v>
          </cell>
          <cell r="F2939">
            <v>17</v>
          </cell>
        </row>
        <row r="2940">
          <cell r="C2940">
            <v>327467</v>
          </cell>
          <cell r="D2940" t="str">
            <v>'CARPETA MADERA C/PINZA BISMARK A5</v>
          </cell>
          <cell r="E2940">
            <v>3448</v>
          </cell>
          <cell r="F2940">
            <v>3</v>
          </cell>
        </row>
        <row r="2941">
          <cell r="C2941">
            <v>313825</v>
          </cell>
          <cell r="D2941" t="str">
            <v>'ROTULADOR PERMANENTE BISMARK M-ROJO 1 mm.</v>
          </cell>
          <cell r="E2941">
            <v>3312</v>
          </cell>
          <cell r="F2941">
            <v>1</v>
          </cell>
        </row>
        <row r="2942">
          <cell r="C2942">
            <v>105333</v>
          </cell>
          <cell r="D2942" t="str">
            <v>'LMP CEGASA AHO TWIST 20W E27 BL1 T2 CAL</v>
          </cell>
          <cell r="E2942">
            <v>372</v>
          </cell>
          <cell r="F2942">
            <v>2</v>
          </cell>
        </row>
        <row r="2943">
          <cell r="C2943">
            <v>322234</v>
          </cell>
          <cell r="D2943" t="str">
            <v>'JUEGO 3 CAJAS ENGLAND</v>
          </cell>
          <cell r="E2943">
            <v>51</v>
          </cell>
          <cell r="F2943">
            <v>1</v>
          </cell>
        </row>
        <row r="2944">
          <cell r="C2944">
            <v>328257</v>
          </cell>
          <cell r="D2944" t="str">
            <v>'LMP CEGASA LED STICK 12W E27 CJ 2700</v>
          </cell>
          <cell r="E2944">
            <v>1630</v>
          </cell>
          <cell r="F2944">
            <v>1</v>
          </cell>
        </row>
        <row r="2945">
          <cell r="C2945">
            <v>320898</v>
          </cell>
          <cell r="D2945" t="str">
            <v>'PILA JUPITER ALC. BOTON LR44 1 5V BT BLISTER</v>
          </cell>
          <cell r="E2945">
            <v>2760</v>
          </cell>
          <cell r="F2945">
            <v>1</v>
          </cell>
        </row>
        <row r="2946">
          <cell r="C2946">
            <v>329363</v>
          </cell>
          <cell r="D2946" t="str">
            <v>'PIZARRA NEGRA +6 TIZAS + APLICADOR + BORRADOR</v>
          </cell>
          <cell r="E2946">
            <v>1644</v>
          </cell>
          <cell r="F2946">
            <v>4</v>
          </cell>
        </row>
        <row r="2947">
          <cell r="C2947">
            <v>329629</v>
          </cell>
          <cell r="D2947" t="str">
            <v>'PACK 10 LAPICEROS HB COLORES VIVOS C/ GOMA</v>
          </cell>
          <cell r="E2947">
            <v>13080</v>
          </cell>
          <cell r="F2947">
            <v>5</v>
          </cell>
        </row>
        <row r="2948">
          <cell r="C2948">
            <v>324520</v>
          </cell>
          <cell r="D2948" t="str">
            <v>'PARAGUERO REJILLA REDONDO NEGRO</v>
          </cell>
          <cell r="E2948">
            <v>331</v>
          </cell>
          <cell r="F2948">
            <v>3</v>
          </cell>
        </row>
        <row r="2949">
          <cell r="C2949">
            <v>326837</v>
          </cell>
          <cell r="D2949" t="str">
            <v>'PANEL CEGASA LED 40W 3600LM 4000K 60 60</v>
          </cell>
          <cell r="E2949">
            <v>44</v>
          </cell>
          <cell r="F2949">
            <v>2</v>
          </cell>
        </row>
        <row r="2950">
          <cell r="C2950">
            <v>317437</v>
          </cell>
          <cell r="D2950" t="str">
            <v>'CORRECTOR PINCEL 18MLCON BLISTER.</v>
          </cell>
          <cell r="E2950">
            <v>25238</v>
          </cell>
          <cell r="F2950">
            <v>6</v>
          </cell>
        </row>
        <row r="2951">
          <cell r="C2951">
            <v>327155</v>
          </cell>
          <cell r="D2951" t="str">
            <v>'PAPEL SEDA LISO HOLOGRAFICO 2 2 HOJAS 50 66 CM</v>
          </cell>
          <cell r="E2951">
            <v>8341</v>
          </cell>
          <cell r="F2951">
            <v>3</v>
          </cell>
        </row>
        <row r="2952">
          <cell r="C2952">
            <v>713951</v>
          </cell>
          <cell r="D2952" t="str">
            <v>'LMP OS LED WORKLIGHT 2X30W 840 TRIPOD LEDV</v>
          </cell>
          <cell r="E2952">
            <v>7</v>
          </cell>
          <cell r="F2952">
            <v>1</v>
          </cell>
        </row>
        <row r="2953">
          <cell r="C2953">
            <v>329746</v>
          </cell>
          <cell r="D2953" t="str">
            <v>'AURICULARES C MICROFONO FUNNY PACK</v>
          </cell>
          <cell r="E2953">
            <v>5777</v>
          </cell>
          <cell r="F2953">
            <v>3</v>
          </cell>
        </row>
        <row r="2954">
          <cell r="C2954">
            <v>325561</v>
          </cell>
          <cell r="D2954" t="str">
            <v>'LMP CEGASA LED T25 1.5W 120 LM FRIGO E14 BL1 5000K</v>
          </cell>
          <cell r="E2954">
            <v>1674</v>
          </cell>
          <cell r="F2954">
            <v>2</v>
          </cell>
        </row>
        <row r="2955">
          <cell r="C2955">
            <v>327953</v>
          </cell>
          <cell r="D2955" t="str">
            <v>'PRIMERA COMUNION DIARIO NINO C/LENTEJUELAS Y BOLI</v>
          </cell>
          <cell r="E2955">
            <v>587</v>
          </cell>
          <cell r="F2955">
            <v>2</v>
          </cell>
        </row>
        <row r="2956">
          <cell r="C2956">
            <v>321022</v>
          </cell>
          <cell r="D2956" t="str">
            <v>'CARPETA PROYECTOS CARTON 30mm KRAFT</v>
          </cell>
          <cell r="E2956">
            <v>11</v>
          </cell>
          <cell r="F2956">
            <v>1</v>
          </cell>
        </row>
        <row r="2957">
          <cell r="C2957">
            <v>329084</v>
          </cell>
          <cell r="D2957" t="str">
            <v>'INGRAF GO CORREA PARA EQUIPAJES C/ CIERRE TSA</v>
          </cell>
          <cell r="E2957">
            <v>390</v>
          </cell>
          <cell r="F2957">
            <v>1</v>
          </cell>
        </row>
        <row r="2958">
          <cell r="C2958">
            <v>752589</v>
          </cell>
          <cell r="D2958" t="str">
            <v>'LMP OS HB 190W/6500K 70DEG IP65</v>
          </cell>
          <cell r="E2958">
            <v>19</v>
          </cell>
          <cell r="F2958">
            <v>2</v>
          </cell>
        </row>
        <row r="2959">
          <cell r="C2959">
            <v>709277</v>
          </cell>
          <cell r="D2959" t="str">
            <v>'LMP OS LEDSCLA60MS 9W/827 230VFR E276XBLI1OSRAM</v>
          </cell>
          <cell r="E2959">
            <v>18</v>
          </cell>
          <cell r="F2959">
            <v>3</v>
          </cell>
        </row>
        <row r="2960">
          <cell r="C2960">
            <v>319395</v>
          </cell>
          <cell r="D2960" t="str">
            <v>'ENCENDEDOR COCINA PQO. COLORES ACIDOS</v>
          </cell>
          <cell r="E2960">
            <v>40</v>
          </cell>
          <cell r="F2960">
            <v>1</v>
          </cell>
        </row>
        <row r="2961">
          <cell r="C2961" t="str">
            <v>PASILL</v>
          </cell>
          <cell r="D2961" t="str">
            <v>'EXPOSITORES SUELTOS PASILLO11</v>
          </cell>
          <cell r="E2961">
            <v>1</v>
          </cell>
          <cell r="F2961">
            <v>1</v>
          </cell>
        </row>
        <row r="2962">
          <cell r="C2962">
            <v>326021</v>
          </cell>
          <cell r="D2962" t="str">
            <v>'LMP CEGASA LED G4 4W 400 lm 360 5000K</v>
          </cell>
          <cell r="E2962">
            <v>540</v>
          </cell>
          <cell r="F2962">
            <v>1</v>
          </cell>
        </row>
        <row r="2963">
          <cell r="C2963">
            <v>327137</v>
          </cell>
          <cell r="D2963" t="str">
            <v>'BOLSA PAPEL BLANCA PEQUENA</v>
          </cell>
          <cell r="E2963">
            <v>96</v>
          </cell>
          <cell r="F2963">
            <v>1</v>
          </cell>
        </row>
        <row r="2964">
          <cell r="C2964">
            <v>330880</v>
          </cell>
          <cell r="D2964" t="str">
            <v>'BOLIGRAFO BIC 4 COLORES ROSE GOLD BLISTER 1 U</v>
          </cell>
          <cell r="E2964">
            <v>800</v>
          </cell>
          <cell r="F2964">
            <v>1</v>
          </cell>
        </row>
        <row r="2965">
          <cell r="C2965">
            <v>329429</v>
          </cell>
          <cell r="D2965" t="str">
            <v>'GAFAS LECTURA UMAY PLEGABLE BICOL CREMALLERA +2.50</v>
          </cell>
          <cell r="E2965">
            <v>408</v>
          </cell>
          <cell r="F2965">
            <v>1</v>
          </cell>
        </row>
        <row r="2966">
          <cell r="C2966">
            <v>350776</v>
          </cell>
          <cell r="D2966" t="str">
            <v>'RECAMBIO MEDIT A4 80 H. 90 GRMS. CUADRICULADO VENE</v>
          </cell>
          <cell r="E2966">
            <v>285</v>
          </cell>
          <cell r="F2966">
            <v>1</v>
          </cell>
        </row>
        <row r="2967">
          <cell r="C2967">
            <v>318358</v>
          </cell>
          <cell r="D2967" t="str">
            <v>'CARPETA KANGURO A4 4 anillas 55 mm</v>
          </cell>
          <cell r="E2967">
            <v>363</v>
          </cell>
          <cell r="F2967">
            <v>4</v>
          </cell>
        </row>
        <row r="2968">
          <cell r="C2968">
            <v>326838</v>
          </cell>
          <cell r="D2968" t="str">
            <v>'PANEL CEGASA LED 40W 3600LM 6500K 60 60</v>
          </cell>
          <cell r="E2968">
            <v>1</v>
          </cell>
          <cell r="F2968">
            <v>1</v>
          </cell>
        </row>
        <row r="2969">
          <cell r="C2969">
            <v>759751</v>
          </cell>
          <cell r="D2969" t="str">
            <v>'LMP OS ORBIS 310mm 16W 827 860 Click CCT</v>
          </cell>
          <cell r="E2969">
            <v>8</v>
          </cell>
          <cell r="F2969">
            <v>1</v>
          </cell>
        </row>
        <row r="2970">
          <cell r="C2970">
            <v>350357</v>
          </cell>
          <cell r="D2970" t="str">
            <v>'TALONARIO FACTURAS CAT A4 LITOS 100H. ( 72100C )</v>
          </cell>
          <cell r="E2970">
            <v>400</v>
          </cell>
          <cell r="F2970">
            <v>1</v>
          </cell>
        </row>
        <row r="2971">
          <cell r="C2971">
            <v>328612</v>
          </cell>
          <cell r="D2971" t="str">
            <v>'GAFAS LECTURA UMAY UNISEX GALES +3.00</v>
          </cell>
          <cell r="E2971">
            <v>90</v>
          </cell>
          <cell r="F2971">
            <v>1</v>
          </cell>
        </row>
        <row r="2972">
          <cell r="C2972">
            <v>323522</v>
          </cell>
          <cell r="D2972" t="str">
            <v>'BOLSA PAPEL HOLOGRAFICA COLORES MEDIANA</v>
          </cell>
          <cell r="E2972">
            <v>180</v>
          </cell>
          <cell r="F2972">
            <v>1</v>
          </cell>
        </row>
        <row r="2973">
          <cell r="C2973">
            <v>323577</v>
          </cell>
          <cell r="D2973" t="str">
            <v>'PEGATINAS MARCOS DE FOTOS DECORADOS SCRAPBOOKING</v>
          </cell>
          <cell r="E2973">
            <v>3481</v>
          </cell>
          <cell r="F2973">
            <v>1</v>
          </cell>
        </row>
        <row r="2974">
          <cell r="C2974">
            <v>327839</v>
          </cell>
          <cell r="D2974" t="str">
            <v>'TEMPERA LIQUIDA 250 ML COLOR NEON NARANJA</v>
          </cell>
          <cell r="E2974">
            <v>1224</v>
          </cell>
          <cell r="F2974">
            <v>2</v>
          </cell>
        </row>
        <row r="2975">
          <cell r="C2975">
            <v>329257</v>
          </cell>
          <cell r="D2975" t="str">
            <v>'DIARIO C/ CANDADO Y BOLIGRAFO GAMER</v>
          </cell>
          <cell r="E2975">
            <v>24</v>
          </cell>
          <cell r="F2975">
            <v>1</v>
          </cell>
        </row>
        <row r="2976">
          <cell r="C2976">
            <v>324417</v>
          </cell>
          <cell r="D2976" t="str">
            <v>'CONECTOR CORRAL LITZCLIPS CINTA 12,5 mm PACK 5</v>
          </cell>
          <cell r="E2976">
            <v>20</v>
          </cell>
          <cell r="F2976">
            <v>1</v>
          </cell>
        </row>
        <row r="2977">
          <cell r="C2977">
            <v>323595</v>
          </cell>
          <cell r="D2977" t="str">
            <v>'SET SELLOS TRANSPARENTES DECORACION SCRAPBOOKING</v>
          </cell>
          <cell r="E2977">
            <v>4968</v>
          </cell>
          <cell r="F2977">
            <v>2</v>
          </cell>
        </row>
        <row r="2978">
          <cell r="C2978">
            <v>260172</v>
          </cell>
          <cell r="D2978" t="str">
            <v>'CANDADO</v>
          </cell>
          <cell r="E2978">
            <v>228</v>
          </cell>
          <cell r="F2978">
            <v>1</v>
          </cell>
        </row>
        <row r="2979">
          <cell r="C2979">
            <v>716473</v>
          </cell>
          <cell r="D2979" t="str">
            <v>'LMP OS SMART SWITCH MINI WHITE</v>
          </cell>
          <cell r="E2979">
            <v>6</v>
          </cell>
          <cell r="F2979">
            <v>1</v>
          </cell>
        </row>
        <row r="2980">
          <cell r="C2980">
            <v>324054</v>
          </cell>
          <cell r="D2980" t="str">
            <v>'DECORACIONES FLORES ADHESIVAS SCRAPBOOKING 6 UDS.</v>
          </cell>
          <cell r="E2980">
            <v>24</v>
          </cell>
          <cell r="F2980">
            <v>1</v>
          </cell>
        </row>
        <row r="2981">
          <cell r="C2981">
            <v>325222</v>
          </cell>
          <cell r="D2981" t="str">
            <v>'EXPOSITOR 6 JUEGOS EDUCATIVOS SURTIDOS</v>
          </cell>
          <cell r="E2981">
            <v>133</v>
          </cell>
          <cell r="F2981">
            <v>2</v>
          </cell>
        </row>
        <row r="2982">
          <cell r="C2982">
            <v>324730</v>
          </cell>
          <cell r="D2982" t="str">
            <v>'GOMAS BORRAR CON BROCHA LIMPIADORA 2 UNDS</v>
          </cell>
          <cell r="E2982">
            <v>11494</v>
          </cell>
          <cell r="F2982">
            <v>3</v>
          </cell>
        </row>
        <row r="2983">
          <cell r="C2983">
            <v>764626</v>
          </cell>
          <cell r="D2983" t="str">
            <v>'LMP OS HE 21W/865</v>
          </cell>
          <cell r="E2983">
            <v>40</v>
          </cell>
          <cell r="F2983">
            <v>1</v>
          </cell>
        </row>
        <row r="2984">
          <cell r="C2984">
            <v>326428</v>
          </cell>
          <cell r="D2984" t="str">
            <v>'LMP CEGASA LED T90 1,6W 100 LM E14 CAL 2700 CAJA</v>
          </cell>
          <cell r="E2984">
            <v>450</v>
          </cell>
          <cell r="F2984">
            <v>1</v>
          </cell>
        </row>
        <row r="2985">
          <cell r="C2985">
            <v>1555</v>
          </cell>
          <cell r="D2985" t="str">
            <v>'LAMPARITA BL 2 2 5 V X 0 3 A ESFERICA</v>
          </cell>
          <cell r="E2985">
            <v>31</v>
          </cell>
          <cell r="F2985">
            <v>1</v>
          </cell>
        </row>
        <row r="2986">
          <cell r="C2986">
            <v>109494</v>
          </cell>
          <cell r="D2986" t="str">
            <v>'LMP PH CorePro LED PLC 8 5W H 830 4P G24q 3</v>
          </cell>
          <cell r="E2986">
            <v>10</v>
          </cell>
          <cell r="F2986">
            <v>1</v>
          </cell>
        </row>
        <row r="2987">
          <cell r="C2987">
            <v>324308</v>
          </cell>
          <cell r="D2987" t="str">
            <v>'PORTATODOS UNIVERSITY CUADRADO GDE 4 COL SURT</v>
          </cell>
          <cell r="E2987">
            <v>140</v>
          </cell>
          <cell r="F2987">
            <v>1</v>
          </cell>
        </row>
        <row r="2988">
          <cell r="C2988">
            <v>325167</v>
          </cell>
          <cell r="D2988" t="str">
            <v>'GAFAS LECTURA UMAY SENORA BE A TOP MODEL</v>
          </cell>
          <cell r="E2988">
            <v>1820</v>
          </cell>
          <cell r="F2988">
            <v>2</v>
          </cell>
        </row>
        <row r="2989">
          <cell r="C2989">
            <v>321645</v>
          </cell>
          <cell r="D2989" t="str">
            <v>'MOCHILA C PORTATODOS CANDY LAGART</v>
          </cell>
          <cell r="E2989">
            <v>2709</v>
          </cell>
          <cell r="F2989">
            <v>9</v>
          </cell>
        </row>
        <row r="2990">
          <cell r="C2990">
            <v>327419</v>
          </cell>
          <cell r="D2990" t="str">
            <v>'PLACA ARCHIVADOR A-Z PP F ROSA NEON LISO</v>
          </cell>
          <cell r="E2990">
            <v>2000</v>
          </cell>
          <cell r="F2990">
            <v>2</v>
          </cell>
        </row>
        <row r="2991">
          <cell r="C2991" t="str">
            <v xml:space="preserve">PILAS </v>
          </cell>
          <cell r="D2991" t="str">
            <v>'MUESTRAS ENTRADAS PILAS PARA LABORATORIO</v>
          </cell>
          <cell r="E2991">
            <v>8</v>
          </cell>
          <cell r="F2991">
            <v>8</v>
          </cell>
        </row>
        <row r="2992">
          <cell r="C2992">
            <v>108162</v>
          </cell>
          <cell r="D2992" t="str">
            <v>'LMP CEGASA ADV. ESFERICA 9W BL1 E27 FRIA</v>
          </cell>
          <cell r="E2992">
            <v>1836</v>
          </cell>
          <cell r="F2992">
            <v>2</v>
          </cell>
        </row>
        <row r="2993">
          <cell r="C2993">
            <v>325159</v>
          </cell>
          <cell r="D2993" t="str">
            <v>'GAFAS LECTURA UMAY MULTI-FOCALES UNISEX</v>
          </cell>
          <cell r="E2993">
            <v>420</v>
          </cell>
          <cell r="F2993">
            <v>1</v>
          </cell>
        </row>
        <row r="2994">
          <cell r="C2994">
            <v>324963</v>
          </cell>
          <cell r="D2994" t="str">
            <v>'HAPPY DAY MALETIN ESCOLAR CON CIERRE</v>
          </cell>
          <cell r="E2994">
            <v>3</v>
          </cell>
          <cell r="F2994">
            <v>1</v>
          </cell>
        </row>
        <row r="2995">
          <cell r="C2995">
            <v>705529</v>
          </cell>
          <cell r="D2995" t="str">
            <v>'LMP OS ENDURA STYLE UpDown Deco I 6W DG</v>
          </cell>
          <cell r="E2995">
            <v>2</v>
          </cell>
          <cell r="F2995">
            <v>1</v>
          </cell>
        </row>
        <row r="2996">
          <cell r="C2996">
            <v>326637</v>
          </cell>
          <cell r="D2996" t="str">
            <v>'LMP LED SELEX DICROICA 5W GU10 3000K 400LM</v>
          </cell>
          <cell r="E2996">
            <v>564</v>
          </cell>
          <cell r="F2996">
            <v>1</v>
          </cell>
        </row>
        <row r="2997">
          <cell r="C2997">
            <v>108056</v>
          </cell>
          <cell r="D2997" t="str">
            <v>'LMP CEGASA NEW CLAS STD 105W BL1 2A E27</v>
          </cell>
          <cell r="E2997">
            <v>312</v>
          </cell>
          <cell r="F2997">
            <v>1</v>
          </cell>
        </row>
        <row r="2998">
          <cell r="C2998">
            <v>280008</v>
          </cell>
          <cell r="D2998" t="str">
            <v>'GENERADOR INVERTER GOODYEAR GY2000I 2000W 220V 80c</v>
          </cell>
          <cell r="E2998">
            <v>1</v>
          </cell>
          <cell r="F2998">
            <v>1</v>
          </cell>
        </row>
        <row r="2999">
          <cell r="C2999">
            <v>731960</v>
          </cell>
          <cell r="D2999" t="str">
            <v>'LMP OS TUBO FLUORESCENTE T8 L 36W 880 SUPERFRIO</v>
          </cell>
          <cell r="E2999">
            <v>60</v>
          </cell>
          <cell r="F2999">
            <v>1</v>
          </cell>
        </row>
        <row r="3000">
          <cell r="C3000">
            <v>751465</v>
          </cell>
          <cell r="D3000" t="str">
            <v>'LMP OS FLOOD LED 30W/6500K WT 100DEG IP65</v>
          </cell>
          <cell r="E3000">
            <v>3</v>
          </cell>
          <cell r="F3000">
            <v>1</v>
          </cell>
        </row>
        <row r="3001">
          <cell r="C3001">
            <v>327063</v>
          </cell>
          <cell r="D3001" t="str">
            <v>'CARPETA FOLIO MIXCOLORS 4 ANILLAS</v>
          </cell>
          <cell r="E3001">
            <v>60</v>
          </cell>
          <cell r="F3001">
            <v>1</v>
          </cell>
        </row>
        <row r="3002">
          <cell r="C3002">
            <v>330052</v>
          </cell>
          <cell r="D3002" t="str">
            <v>'SET DIARIO, LAPICERO, GOMA Y PEGATINAS GLOW ME</v>
          </cell>
          <cell r="E3002">
            <v>617</v>
          </cell>
          <cell r="F3002">
            <v>2</v>
          </cell>
        </row>
        <row r="3003">
          <cell r="C3003">
            <v>325441</v>
          </cell>
          <cell r="D3003" t="str">
            <v>'FLORES CON BRILLANTE ADHESIVAS DECORACION 3 UDS</v>
          </cell>
          <cell r="E3003">
            <v>5637</v>
          </cell>
          <cell r="F3003">
            <v>1</v>
          </cell>
        </row>
        <row r="3004">
          <cell r="C3004">
            <v>753900</v>
          </cell>
          <cell r="D3004" t="str">
            <v>'LMP OS DULUX L 55W/865 2G11</v>
          </cell>
          <cell r="E3004">
            <v>33</v>
          </cell>
          <cell r="F3004">
            <v>1</v>
          </cell>
        </row>
        <row r="3005">
          <cell r="C3005">
            <v>327515</v>
          </cell>
          <cell r="D3005" t="str">
            <v>'LINTERNA JUPITER PORTATIL 160 LUMENES</v>
          </cell>
          <cell r="E3005">
            <v>4656</v>
          </cell>
          <cell r="F3005">
            <v>3</v>
          </cell>
        </row>
        <row r="3006">
          <cell r="C3006">
            <v>732512</v>
          </cell>
          <cell r="D3006" t="str">
            <v>'LMP OS LED SUPERSTAR LINE 78 CL 75 dim 8,5W/827</v>
          </cell>
          <cell r="E3006">
            <v>30</v>
          </cell>
          <cell r="F3006">
            <v>1</v>
          </cell>
        </row>
        <row r="3007">
          <cell r="C3007">
            <v>326770</v>
          </cell>
          <cell r="D3007" t="str">
            <v>'ROTULADOR LUMOCOLOR STAEDTLER 317-3 AZUL PUNTA M.</v>
          </cell>
          <cell r="E3007">
            <v>140</v>
          </cell>
          <cell r="F3007">
            <v>1</v>
          </cell>
        </row>
        <row r="3008">
          <cell r="C3008">
            <v>328704</v>
          </cell>
          <cell r="D3008" t="str">
            <v>'SANDWICHERA BUON PANINI SD5057</v>
          </cell>
          <cell r="E3008">
            <v>14</v>
          </cell>
          <cell r="F3008">
            <v>1</v>
          </cell>
        </row>
        <row r="3009">
          <cell r="C3009">
            <v>319862</v>
          </cell>
          <cell r="D3009" t="str">
            <v>'GUANTES JUPITER LATEX ALGODON T10 PAR</v>
          </cell>
          <cell r="E3009">
            <v>1116</v>
          </cell>
          <cell r="F3009">
            <v>2</v>
          </cell>
        </row>
        <row r="3010">
          <cell r="C3010">
            <v>323564</v>
          </cell>
          <cell r="D3010" t="str">
            <v>'VINTAGE JUEGO 3 CAJAS METALICAS RECTANG DECOR PN</v>
          </cell>
          <cell r="E3010">
            <v>90</v>
          </cell>
          <cell r="F3010">
            <v>1</v>
          </cell>
        </row>
        <row r="3011">
          <cell r="C3011">
            <v>330234</v>
          </cell>
          <cell r="D3011" t="str">
            <v>'AURICULARES UMAY PASTEL BOTE TRANSPARENTE</v>
          </cell>
          <cell r="E3011">
            <v>9</v>
          </cell>
          <cell r="F3011">
            <v>1</v>
          </cell>
        </row>
        <row r="3012">
          <cell r="C3012">
            <v>785396</v>
          </cell>
          <cell r="D3012" t="str">
            <v>'LMP OS SMART WiFi CL A RGBW 60 tbdW E27</v>
          </cell>
          <cell r="E3012">
            <v>9</v>
          </cell>
          <cell r="F3012">
            <v>1</v>
          </cell>
        </row>
        <row r="3013">
          <cell r="C3013">
            <v>328054</v>
          </cell>
          <cell r="D3013" t="str">
            <v>'GRILL TAURUS ETNA INOX 2200W</v>
          </cell>
          <cell r="E3013">
            <v>5</v>
          </cell>
          <cell r="F3013">
            <v>1</v>
          </cell>
        </row>
        <row r="3014">
          <cell r="C3014">
            <v>300829</v>
          </cell>
          <cell r="D3014" t="str">
            <v>'GOMAS ELASTICAS 1 KG. No 80</v>
          </cell>
          <cell r="E3014">
            <v>738</v>
          </cell>
          <cell r="F3014">
            <v>3</v>
          </cell>
        </row>
        <row r="3015">
          <cell r="C3015">
            <v>312498</v>
          </cell>
          <cell r="D3015" t="str">
            <v>'PUZZLE MADERA HOUSE</v>
          </cell>
          <cell r="E3015">
            <v>216</v>
          </cell>
          <cell r="F3015">
            <v>1</v>
          </cell>
        </row>
        <row r="3016">
          <cell r="C3016">
            <v>520212</v>
          </cell>
          <cell r="D3016" t="str">
            <v>'PP CARPETA FUNDAS 80 HJ.CAJA A4 307 X 240 X 42(AM</v>
          </cell>
          <cell r="E3016">
            <v>246</v>
          </cell>
          <cell r="F3016">
            <v>2</v>
          </cell>
        </row>
        <row r="3017">
          <cell r="C3017">
            <v>50</v>
          </cell>
          <cell r="D3017" t="str">
            <v>'MERCANCIA DE DON</v>
          </cell>
          <cell r="E3017">
            <v>1</v>
          </cell>
          <cell r="F3017">
            <v>1</v>
          </cell>
        </row>
        <row r="3018">
          <cell r="C3018">
            <v>304608</v>
          </cell>
          <cell r="D3018" t="str">
            <v>'SACAPUNTAS PLASTICO 1 USO COL.SURTS.</v>
          </cell>
          <cell r="E3018">
            <v>34776</v>
          </cell>
          <cell r="F3018">
            <v>1</v>
          </cell>
        </row>
        <row r="3019">
          <cell r="C3019">
            <v>380029</v>
          </cell>
          <cell r="D3019" t="str">
            <v>'BOLIGRAFO BELLA BELLG VERDE</v>
          </cell>
          <cell r="E3019">
            <v>37841</v>
          </cell>
          <cell r="F3019">
            <v>3</v>
          </cell>
        </row>
        <row r="3020">
          <cell r="C3020">
            <v>380273</v>
          </cell>
          <cell r="D3020" t="str">
            <v>'BOLIGRAFO C/PLUMAS PLB AZUL</v>
          </cell>
          <cell r="E3020">
            <v>16806</v>
          </cell>
          <cell r="F3020">
            <v>1</v>
          </cell>
        </row>
        <row r="3021">
          <cell r="C3021">
            <v>304751</v>
          </cell>
          <cell r="D3021" t="str">
            <v>'INDICA BOLIGRAFO COL.SURTS. C/TUBO</v>
          </cell>
          <cell r="E3021">
            <v>5973</v>
          </cell>
          <cell r="F3021">
            <v>3</v>
          </cell>
        </row>
        <row r="3022">
          <cell r="C3022">
            <v>380353</v>
          </cell>
          <cell r="D3022" t="str">
            <v>'ESTUCHE NEGRO 2 PINZAS TERMO</v>
          </cell>
          <cell r="E3022">
            <v>18060</v>
          </cell>
          <cell r="F3022">
            <v>6</v>
          </cell>
        </row>
        <row r="3023">
          <cell r="C3023">
            <v>754842</v>
          </cell>
          <cell r="D3023" t="str">
            <v>'LMP OS ST8A-1.5m-20.6W-865-EM</v>
          </cell>
          <cell r="E3023">
            <v>90</v>
          </cell>
          <cell r="F3023">
            <v>1</v>
          </cell>
        </row>
        <row r="3024">
          <cell r="C3024">
            <v>314541</v>
          </cell>
          <cell r="D3024" t="str">
            <v>'MICKEY IMAN 2D SET 3 UDS.</v>
          </cell>
          <cell r="E3024">
            <v>4680</v>
          </cell>
          <cell r="F3024">
            <v>1</v>
          </cell>
        </row>
        <row r="3025">
          <cell r="C3025">
            <v>300812</v>
          </cell>
          <cell r="D3025" t="str">
            <v>'FIGURA MUJER C/ BASE</v>
          </cell>
          <cell r="E3025">
            <v>22</v>
          </cell>
          <cell r="F3025">
            <v>1</v>
          </cell>
        </row>
        <row r="3026">
          <cell r="C3026">
            <v>314262</v>
          </cell>
          <cell r="D3026" t="str">
            <v>'PUZZLE COLOREAR PQNO. + 6 CERAS</v>
          </cell>
          <cell r="E3026">
            <v>72</v>
          </cell>
          <cell r="F3026">
            <v>1</v>
          </cell>
        </row>
        <row r="3027">
          <cell r="C3027">
            <v>304223</v>
          </cell>
          <cell r="D3027" t="str">
            <v>'WTM MADERA PLUMA ROSEWOOD</v>
          </cell>
          <cell r="E3027">
            <v>1204</v>
          </cell>
          <cell r="F3027">
            <v>1</v>
          </cell>
        </row>
        <row r="3028">
          <cell r="C3028">
            <v>324343</v>
          </cell>
          <cell r="D3028" t="str">
            <v>'PILA CEGASA LITIO BOTON CR1620 3V BT BL2</v>
          </cell>
          <cell r="E3028">
            <v>3700</v>
          </cell>
          <cell r="F3028">
            <v>2</v>
          </cell>
        </row>
        <row r="3029">
          <cell r="C3029">
            <v>725698</v>
          </cell>
          <cell r="D3029" t="str">
            <v>'LMP OS DULUX D 2 PINES 13W/830 G24D 1</v>
          </cell>
          <cell r="E3029">
            <v>10</v>
          </cell>
          <cell r="F3029">
            <v>1</v>
          </cell>
        </row>
        <row r="3030">
          <cell r="C3030">
            <v>320839</v>
          </cell>
          <cell r="D3030" t="str">
            <v>'MASILLA REPARADORA PARA MADERA 400 GR NOGAL</v>
          </cell>
          <cell r="E3030">
            <v>57</v>
          </cell>
          <cell r="F3030">
            <v>1</v>
          </cell>
        </row>
        <row r="3031">
          <cell r="C3031">
            <v>321099</v>
          </cell>
          <cell r="D3031" t="str">
            <v>'LMP JUPITER BASIC TUBUL. HORNO 15W E14</v>
          </cell>
          <cell r="E3031">
            <v>980</v>
          </cell>
          <cell r="F3031">
            <v>1</v>
          </cell>
        </row>
        <row r="3032">
          <cell r="C3032">
            <v>324753</v>
          </cell>
          <cell r="D3032" t="str">
            <v>'LINTERNA CEGASA PROFESIONAL ALUMINO 400 Lm</v>
          </cell>
          <cell r="E3032">
            <v>2471</v>
          </cell>
          <cell r="F3032">
            <v>4</v>
          </cell>
        </row>
        <row r="3033">
          <cell r="C3033">
            <v>324547</v>
          </cell>
          <cell r="D3033" t="str">
            <v>'LMP JUPITER LED ESF 5 5W 470LM E27 BL1 FRIA</v>
          </cell>
          <cell r="E3033">
            <v>14256</v>
          </cell>
          <cell r="F3033">
            <v>20</v>
          </cell>
        </row>
        <row r="3034">
          <cell r="C3034">
            <v>328964</v>
          </cell>
          <cell r="D3034" t="str">
            <v>'PASTILLERO REDONDO FRUITS</v>
          </cell>
          <cell r="E3034">
            <v>816</v>
          </cell>
          <cell r="F3034">
            <v>1</v>
          </cell>
        </row>
        <row r="3035">
          <cell r="C3035">
            <v>323776</v>
          </cell>
          <cell r="D3035" t="str">
            <v>'LMP CEGASA LED STANDARD 6W E27 BL1 FRIA 490 LM</v>
          </cell>
          <cell r="E3035">
            <v>7188</v>
          </cell>
          <cell r="F3035">
            <v>13</v>
          </cell>
        </row>
        <row r="3036">
          <cell r="C3036">
            <v>330198</v>
          </cell>
          <cell r="D3036" t="str">
            <v>'SET CUADERNO A4 + PORTATODO NEOPRENO NEON</v>
          </cell>
          <cell r="E3036">
            <v>5106</v>
          </cell>
          <cell r="F3036">
            <v>13</v>
          </cell>
        </row>
        <row r="3037">
          <cell r="C3037">
            <v>321723</v>
          </cell>
          <cell r="D3037" t="str">
            <v>'PINZA SUJETAPAPELES 25 mm.PALA ABATIBLE</v>
          </cell>
          <cell r="E3037">
            <v>91008</v>
          </cell>
          <cell r="F3037">
            <v>1</v>
          </cell>
        </row>
        <row r="3038">
          <cell r="C3038">
            <v>352533</v>
          </cell>
          <cell r="D3038" t="str">
            <v>'AGENDA LOS ANGELES D P 15x21 AZUL CLARO 2022</v>
          </cell>
          <cell r="E3038">
            <v>352882</v>
          </cell>
          <cell r="F3038">
            <v>1</v>
          </cell>
        </row>
        <row r="3039">
          <cell r="C3039">
            <v>317688</v>
          </cell>
          <cell r="D3039" t="str">
            <v>'CUADERNO GOLDEN 4 80 H T. EXTRADURA CUADRICU</v>
          </cell>
          <cell r="E3039">
            <v>35924</v>
          </cell>
          <cell r="F3039">
            <v>23</v>
          </cell>
        </row>
        <row r="3040">
          <cell r="C3040">
            <v>320314</v>
          </cell>
          <cell r="D3040" t="str">
            <v>'PP SOBRE PORTAD C BROCHE NEW PAPER FUME</v>
          </cell>
          <cell r="E3040">
            <v>3845</v>
          </cell>
          <cell r="F3040">
            <v>2</v>
          </cell>
        </row>
        <row r="3041">
          <cell r="C3041">
            <v>311490</v>
          </cell>
          <cell r="D3041" t="str">
            <v>'LAZO TELA PLATA 9 Cm.</v>
          </cell>
          <cell r="E3041">
            <v>2</v>
          </cell>
          <cell r="F3041">
            <v>1</v>
          </cell>
        </row>
        <row r="3042">
          <cell r="C3042">
            <v>313297</v>
          </cell>
          <cell r="D3042" t="str">
            <v>'PAPELERA REJILLA PQNA.</v>
          </cell>
          <cell r="E3042">
            <v>754</v>
          </cell>
          <cell r="F3042">
            <v>4</v>
          </cell>
        </row>
        <row r="3043">
          <cell r="C3043">
            <v>327225</v>
          </cell>
          <cell r="D3043" t="str">
            <v>'WAVES CARPETA FOLIO GOMAS Y SOLAPAS</v>
          </cell>
          <cell r="E3043">
            <v>721</v>
          </cell>
          <cell r="F3043">
            <v>4</v>
          </cell>
        </row>
        <row r="3044">
          <cell r="C3044">
            <v>326625</v>
          </cell>
          <cell r="D3044" t="str">
            <v>'PP PASTEL CARPETA FUELLE 12 DEP A4</v>
          </cell>
          <cell r="E3044">
            <v>12742</v>
          </cell>
          <cell r="F3044">
            <v>27</v>
          </cell>
        </row>
        <row r="3045">
          <cell r="C3045">
            <v>728511</v>
          </cell>
          <cell r="D3045" t="str">
            <v>'LMP OS HALOGENA VELA 20W 230V E14</v>
          </cell>
          <cell r="E3045">
            <v>60</v>
          </cell>
          <cell r="F3045">
            <v>1</v>
          </cell>
        </row>
        <row r="3046">
          <cell r="C3046">
            <v>327368</v>
          </cell>
          <cell r="D3046" t="str">
            <v>'BOLIGRAFO BISMARK 210 GRIP NEGRO 2 UDS</v>
          </cell>
          <cell r="E3046">
            <v>11719</v>
          </cell>
          <cell r="F3046">
            <v>4</v>
          </cell>
        </row>
        <row r="3047">
          <cell r="C3047">
            <v>326624</v>
          </cell>
          <cell r="D3047" t="str">
            <v>'PP PASTEL CARPETA GOMAS ELASTICAS A5</v>
          </cell>
          <cell r="E3047">
            <v>11918</v>
          </cell>
          <cell r="F3047">
            <v>4</v>
          </cell>
        </row>
        <row r="3048">
          <cell r="C3048">
            <v>325716</v>
          </cell>
          <cell r="D3048" t="str">
            <v>'ETIQUETAS MARCADORAS LINEAS 21X43 MM 48 UDS</v>
          </cell>
          <cell r="E3048">
            <v>16488</v>
          </cell>
          <cell r="F3048">
            <v>2</v>
          </cell>
        </row>
        <row r="3049">
          <cell r="C3049">
            <v>319603</v>
          </cell>
          <cell r="D3049" t="str">
            <v>'GOLDEN LIBRETA GRAPADA 4 50 H 70 GRM LISO</v>
          </cell>
          <cell r="E3049">
            <v>15290</v>
          </cell>
          <cell r="F3049">
            <v>4</v>
          </cell>
        </row>
        <row r="3050">
          <cell r="C3050">
            <v>319373</v>
          </cell>
          <cell r="D3050" t="str">
            <v>'GOLDEN LIBRETA GRAPADA 4.50 H.70 GRM HOR.</v>
          </cell>
          <cell r="E3050">
            <v>17770</v>
          </cell>
          <cell r="F3050">
            <v>4</v>
          </cell>
        </row>
        <row r="3051">
          <cell r="C3051">
            <v>326885</v>
          </cell>
          <cell r="D3051" t="str">
            <v>'LMP CEGASA LED TUBO CIRCULAR G10Q 20W 1600LM 4000</v>
          </cell>
          <cell r="E3051">
            <v>3630</v>
          </cell>
          <cell r="F3051">
            <v>18</v>
          </cell>
        </row>
        <row r="3052">
          <cell r="C3052">
            <v>325023</v>
          </cell>
          <cell r="D3052" t="str">
            <v>'GOLDEN EXTRA CUADERNO T EX F HORIZ 80 H 90GRS</v>
          </cell>
          <cell r="E3052">
            <v>2515</v>
          </cell>
          <cell r="F3052">
            <v>3</v>
          </cell>
        </row>
        <row r="3053">
          <cell r="C3053">
            <v>329892</v>
          </cell>
          <cell r="D3053" t="str">
            <v>'BOLIGRAFO BIC CRISTAL EXACT NEGRO</v>
          </cell>
          <cell r="E3053">
            <v>2700</v>
          </cell>
          <cell r="F3053">
            <v>2</v>
          </cell>
        </row>
        <row r="3054">
          <cell r="C3054">
            <v>350752</v>
          </cell>
          <cell r="D3054" t="str">
            <v>'CUADERNO MEDIT A5. 120 H .MICROP SOFT.SAINT TROPEZ</v>
          </cell>
          <cell r="E3054">
            <v>1302</v>
          </cell>
          <cell r="F3054">
            <v>3</v>
          </cell>
        </row>
        <row r="3055">
          <cell r="C3055">
            <v>327636</v>
          </cell>
          <cell r="D3055" t="str">
            <v>'BISMARK PORTARROLLOS SGR . 33X19MM</v>
          </cell>
          <cell r="E3055">
            <v>1963</v>
          </cell>
          <cell r="F3055">
            <v>4</v>
          </cell>
        </row>
        <row r="3056">
          <cell r="C3056">
            <v>330597</v>
          </cell>
          <cell r="D3056" t="str">
            <v>'LAPICERO C/ GOMA BISMARK SURTIDO DE 6 UNIDADES</v>
          </cell>
          <cell r="E3056">
            <v>19044</v>
          </cell>
          <cell r="F3056">
            <v>6</v>
          </cell>
        </row>
        <row r="3057">
          <cell r="C3057">
            <v>326663</v>
          </cell>
          <cell r="D3057" t="str">
            <v>'GAFAS LECTURA UMAY LADY 3 00</v>
          </cell>
          <cell r="E3057">
            <v>876</v>
          </cell>
          <cell r="F3057">
            <v>1</v>
          </cell>
        </row>
        <row r="3058">
          <cell r="C3058">
            <v>736800</v>
          </cell>
          <cell r="D3058" t="str">
            <v>'LMP OS TUBO FLUORESCENTE T8 L 18W 840 PK1</v>
          </cell>
          <cell r="E3058">
            <v>80</v>
          </cell>
          <cell r="F3058">
            <v>1</v>
          </cell>
        </row>
        <row r="3059">
          <cell r="C3059">
            <v>330390</v>
          </cell>
          <cell r="D3059" t="str">
            <v>'PACK 2 CUADERNOS KRAFT COLOR 9 X 14 32 H BLA</v>
          </cell>
          <cell r="E3059">
            <v>950</v>
          </cell>
          <cell r="F3059">
            <v>2</v>
          </cell>
        </row>
        <row r="3060">
          <cell r="C3060">
            <v>327642</v>
          </cell>
          <cell r="D3060" t="str">
            <v>'SET 4 REGLAS ESCOLARES EN CAJA DE PVC</v>
          </cell>
          <cell r="E3060">
            <v>3072</v>
          </cell>
          <cell r="F3060">
            <v>2</v>
          </cell>
        </row>
        <row r="3061">
          <cell r="C3061">
            <v>320204</v>
          </cell>
          <cell r="D3061" t="str">
            <v>'GRAPADORA OFFICE CLUB GRUESOS NEGRO 200 H</v>
          </cell>
          <cell r="E3061">
            <v>248</v>
          </cell>
          <cell r="F3061">
            <v>2</v>
          </cell>
        </row>
        <row r="3062">
          <cell r="C3062">
            <v>329662</v>
          </cell>
          <cell r="D3062" t="str">
            <v>'GAFAS LECTURA UMAY UNISEX COLOR BLOCK +2.00</v>
          </cell>
          <cell r="E3062">
            <v>1595</v>
          </cell>
          <cell r="F3062">
            <v>4</v>
          </cell>
        </row>
        <row r="3063">
          <cell r="C3063">
            <v>746189</v>
          </cell>
          <cell r="D3063" t="str">
            <v>'LMP OS LUMILUX L 15W 865</v>
          </cell>
          <cell r="E3063">
            <v>149</v>
          </cell>
          <cell r="F3063">
            <v>2</v>
          </cell>
        </row>
        <row r="3064">
          <cell r="C3064">
            <v>329548</v>
          </cell>
          <cell r="D3064" t="str">
            <v>'PILA CEGASA LITIO BOTON CR2032 3V BT BL4</v>
          </cell>
          <cell r="E3064">
            <v>14690</v>
          </cell>
          <cell r="F3064">
            <v>2</v>
          </cell>
        </row>
        <row r="3065">
          <cell r="C3065">
            <v>328563</v>
          </cell>
          <cell r="D3065" t="str">
            <v>'ETIQUETAS COLGANTES ESTRELLA 5 5 CM 6 UDS PACK</v>
          </cell>
          <cell r="E3065">
            <v>5904</v>
          </cell>
          <cell r="F3065">
            <v>1</v>
          </cell>
        </row>
        <row r="3066">
          <cell r="C3066">
            <v>329597</v>
          </cell>
          <cell r="D3066" t="str">
            <v>'MALETIN CREATIVO SCRATCH INFANTIL</v>
          </cell>
          <cell r="E3066">
            <v>5748</v>
          </cell>
          <cell r="F3066">
            <v>4</v>
          </cell>
        </row>
        <row r="3067">
          <cell r="C3067">
            <v>329059</v>
          </cell>
          <cell r="D3067" t="str">
            <v>'EXP CEGASA 60/LR6+48/LR03 S.ALK(4+2 GRT) CANCER MA</v>
          </cell>
          <cell r="E3067">
            <v>3</v>
          </cell>
          <cell r="F3067">
            <v>1</v>
          </cell>
        </row>
        <row r="3068">
          <cell r="C3068">
            <v>314186</v>
          </cell>
          <cell r="D3068" t="str">
            <v>'ARCHIVADOR A-Z PLASTICO A4 LOMO 75 ROJO</v>
          </cell>
          <cell r="E3068">
            <v>1984</v>
          </cell>
          <cell r="F3068">
            <v>7</v>
          </cell>
        </row>
        <row r="3069">
          <cell r="C3069">
            <v>327986</v>
          </cell>
          <cell r="D3069" t="str">
            <v>'LAPICEROS NEON CUERPO GLITTER 6 COLORES</v>
          </cell>
          <cell r="E3069">
            <v>6768</v>
          </cell>
          <cell r="F3069">
            <v>1</v>
          </cell>
        </row>
        <row r="3070">
          <cell r="C3070">
            <v>325975</v>
          </cell>
          <cell r="D3070" t="str">
            <v>'MARIPOSAS CERAMICA AHDESIVAS DECORACION 2 UDS.</v>
          </cell>
          <cell r="E3070">
            <v>1440</v>
          </cell>
          <cell r="F3070">
            <v>1</v>
          </cell>
        </row>
        <row r="3071">
          <cell r="C3071">
            <v>319467</v>
          </cell>
          <cell r="D3071" t="str">
            <v>'TACO ADHESIVO GUIAS C DISPENSADOR AZUL</v>
          </cell>
          <cell r="E3071">
            <v>1364</v>
          </cell>
          <cell r="F3071">
            <v>1</v>
          </cell>
        </row>
        <row r="3072">
          <cell r="C3072">
            <v>323059</v>
          </cell>
          <cell r="D3072" t="str">
            <v>'PAPEL CELOFAN 2 H TRANSPARENTE PAMPY</v>
          </cell>
          <cell r="E3072">
            <v>15960</v>
          </cell>
          <cell r="F3072">
            <v>2</v>
          </cell>
        </row>
        <row r="3073">
          <cell r="C3073">
            <v>328269</v>
          </cell>
          <cell r="D3073" t="str">
            <v>'JOYERO VIAJE ORGANIZADOR</v>
          </cell>
          <cell r="E3073">
            <v>918</v>
          </cell>
          <cell r="F3073">
            <v>3</v>
          </cell>
        </row>
        <row r="3074">
          <cell r="C3074">
            <v>328538</v>
          </cell>
          <cell r="D3074" t="str">
            <v>'BISMARK PINZA PALA SUJETAPAPELES 32 mm.DOBLE BL</v>
          </cell>
          <cell r="E3074">
            <v>4368</v>
          </cell>
          <cell r="F3074">
            <v>4</v>
          </cell>
        </row>
        <row r="3075">
          <cell r="C3075">
            <v>323649</v>
          </cell>
          <cell r="D3075" t="str">
            <v>'PP BISMARK SEPARADORES A4 31 DEPARTAMENTOS</v>
          </cell>
          <cell r="E3075">
            <v>6696</v>
          </cell>
          <cell r="F3075">
            <v>3</v>
          </cell>
        </row>
        <row r="3076">
          <cell r="C3076">
            <v>323647</v>
          </cell>
          <cell r="D3076" t="str">
            <v>'PP BISMARK SEPARADORES A 4 10 DEPARTAMENTOS</v>
          </cell>
          <cell r="E3076">
            <v>12264</v>
          </cell>
          <cell r="F3076">
            <v>3</v>
          </cell>
        </row>
        <row r="3077">
          <cell r="C3077">
            <v>725704</v>
          </cell>
          <cell r="D3077" t="str">
            <v>'LMP OS DULUX D 2 PINES 18W/830 G24D 2</v>
          </cell>
          <cell r="E3077">
            <v>30</v>
          </cell>
          <cell r="F3077">
            <v>1</v>
          </cell>
        </row>
        <row r="3078">
          <cell r="C3078">
            <v>326085</v>
          </cell>
          <cell r="D3078" t="str">
            <v>'FEELINGS CARPETA CARTON FOLIO C GOMAS</v>
          </cell>
          <cell r="E3078">
            <v>3</v>
          </cell>
          <cell r="F3078">
            <v>1</v>
          </cell>
        </row>
        <row r="3079">
          <cell r="C3079">
            <v>104153</v>
          </cell>
          <cell r="D3079" t="str">
            <v>'LINTERNA CEGASA PRO TUBULAR 3LED</v>
          </cell>
          <cell r="E3079">
            <v>5</v>
          </cell>
          <cell r="F3079">
            <v>2</v>
          </cell>
        </row>
        <row r="3080">
          <cell r="C3080">
            <v>326646</v>
          </cell>
          <cell r="D3080" t="str">
            <v>'LMP LED SPAR ESFERICA 6W E14 3000K 460LM</v>
          </cell>
          <cell r="E3080">
            <v>4866</v>
          </cell>
          <cell r="F3080">
            <v>6</v>
          </cell>
        </row>
        <row r="3081">
          <cell r="C3081">
            <v>325509</v>
          </cell>
          <cell r="D3081" t="str">
            <v>'SET 5 LAPICEROS + AFILALAPIZ 2H HB 2B 4B 6B DIBUJO</v>
          </cell>
          <cell r="E3081">
            <v>22080</v>
          </cell>
          <cell r="F3081">
            <v>7</v>
          </cell>
        </row>
        <row r="3082">
          <cell r="C3082">
            <v>329400</v>
          </cell>
          <cell r="D3082" t="str">
            <v>'PIZARRA MADERA FORMAS C TIZAS Y BORRADOR</v>
          </cell>
          <cell r="E3082">
            <v>2508</v>
          </cell>
          <cell r="F3082">
            <v>4</v>
          </cell>
        </row>
        <row r="3083">
          <cell r="C3083">
            <v>327838</v>
          </cell>
          <cell r="D3083" t="str">
            <v>'TEMPERA LIQUIDA 250 ML COLOR NEON MORADO</v>
          </cell>
          <cell r="E3083">
            <v>2088</v>
          </cell>
          <cell r="F3083">
            <v>2</v>
          </cell>
        </row>
        <row r="3084">
          <cell r="C3084">
            <v>327570</v>
          </cell>
          <cell r="D3084" t="str">
            <v>'GOMA BORRAR + AFILALAPIZ IRIS METALLIC BLISTER</v>
          </cell>
          <cell r="E3084">
            <v>15841</v>
          </cell>
          <cell r="F3084">
            <v>7</v>
          </cell>
        </row>
        <row r="3085">
          <cell r="C3085">
            <v>328058</v>
          </cell>
          <cell r="D3085" t="str">
            <v>'LIBRO MANDALAS 30 HOJAS + 4 ROTULADORES NEON</v>
          </cell>
          <cell r="E3085">
            <v>13</v>
          </cell>
          <cell r="F3085">
            <v>2</v>
          </cell>
        </row>
        <row r="3086">
          <cell r="C3086">
            <v>324257</v>
          </cell>
          <cell r="D3086" t="str">
            <v>'TARJETA INVITATION PETS 3D BRILLANTINA BOLSA 6 UDS</v>
          </cell>
          <cell r="E3086">
            <v>5354</v>
          </cell>
          <cell r="F3086">
            <v>4</v>
          </cell>
        </row>
        <row r="3087">
          <cell r="C3087">
            <v>752466</v>
          </cell>
          <cell r="D3087" t="str">
            <v>'LMP OS HIGH BAY 210W/4000K 70DEG IP65</v>
          </cell>
          <cell r="E3087">
            <v>3</v>
          </cell>
          <cell r="F3087">
            <v>1</v>
          </cell>
        </row>
        <row r="3088">
          <cell r="C3088">
            <v>316000</v>
          </cell>
          <cell r="D3088" t="str">
            <v>'CARPETA CARTON GOMAS SOLAPAS COLOR</v>
          </cell>
          <cell r="E3088">
            <v>9924</v>
          </cell>
          <cell r="F3088">
            <v>6</v>
          </cell>
        </row>
        <row r="3089">
          <cell r="C3089">
            <v>323843</v>
          </cell>
          <cell r="D3089" t="str">
            <v>'ESPUMA ADHESIVA 3D PARA SCRAPBOOKING</v>
          </cell>
          <cell r="E3089">
            <v>414</v>
          </cell>
          <cell r="F3089">
            <v>1</v>
          </cell>
        </row>
        <row r="3090">
          <cell r="C3090">
            <v>330018</v>
          </cell>
          <cell r="D3090" t="str">
            <v>'BANDEROLA PVC BISMARK 525X1200MM</v>
          </cell>
          <cell r="E3090">
            <v>484</v>
          </cell>
          <cell r="F3090">
            <v>1</v>
          </cell>
        </row>
        <row r="3091">
          <cell r="C3091">
            <v>314748</v>
          </cell>
          <cell r="D3091" t="str">
            <v>'FUNDA MULTITALADRO.A4.0,08MM.100.</v>
          </cell>
          <cell r="E3091">
            <v>1098</v>
          </cell>
          <cell r="F3091">
            <v>3</v>
          </cell>
        </row>
        <row r="3092">
          <cell r="C3092">
            <v>322464</v>
          </cell>
          <cell r="D3092" t="str">
            <v>'GAFAS LECTURA UMAY SAFARI</v>
          </cell>
          <cell r="E3092">
            <v>390</v>
          </cell>
          <cell r="F3092">
            <v>1</v>
          </cell>
        </row>
        <row r="3093">
          <cell r="C3093">
            <v>324030</v>
          </cell>
          <cell r="D3093" t="str">
            <v>'EXPOSITOR LED CEGASA VACIO 4 FILAS 8 GANCHOS</v>
          </cell>
          <cell r="E3093">
            <v>234</v>
          </cell>
          <cell r="F3093">
            <v>14</v>
          </cell>
        </row>
        <row r="3094">
          <cell r="C3094">
            <v>520113</v>
          </cell>
          <cell r="D3094" t="str">
            <v>'PP CARPETA FUNDAS 100 H.C/CAJA A4 307x240x68(AZ)</v>
          </cell>
          <cell r="E3094">
            <v>120</v>
          </cell>
          <cell r="F3094">
            <v>2</v>
          </cell>
        </row>
        <row r="3095">
          <cell r="C3095">
            <v>520214</v>
          </cell>
          <cell r="D3095" t="str">
            <v>'PP CARPETA FUNDAS 80 HJ.CAJA A4 307 X 240 X 42(VD</v>
          </cell>
          <cell r="E3095">
            <v>34</v>
          </cell>
          <cell r="F3095">
            <v>1</v>
          </cell>
        </row>
        <row r="3096">
          <cell r="C3096">
            <v>350739</v>
          </cell>
          <cell r="D3096" t="str">
            <v>'CUADERNO MEDIT A4 80 H MICROP SOFT RONDA</v>
          </cell>
          <cell r="E3096">
            <v>1370</v>
          </cell>
          <cell r="F3096">
            <v>2</v>
          </cell>
        </row>
        <row r="3097">
          <cell r="C3097">
            <v>280044</v>
          </cell>
          <cell r="D3097" t="str">
            <v>'FARO DE TRABAJO GOODYEAR GY 509WLS9 LED 2150 lm 10</v>
          </cell>
          <cell r="E3097">
            <v>18</v>
          </cell>
          <cell r="F3097">
            <v>1</v>
          </cell>
        </row>
        <row r="3098">
          <cell r="C3098">
            <v>705955</v>
          </cell>
          <cell r="D3098" t="str">
            <v>'LMP OS BAJO CONSUMO ESPIRAL 12W 827 E14</v>
          </cell>
          <cell r="E3098">
            <v>20</v>
          </cell>
          <cell r="F3098">
            <v>1</v>
          </cell>
        </row>
        <row r="3099">
          <cell r="C3099">
            <v>321061</v>
          </cell>
          <cell r="D3099" t="str">
            <v>'PP FRESH YES CARPETA 40 FUNDAS NEGRO</v>
          </cell>
          <cell r="E3099">
            <v>80</v>
          </cell>
          <cell r="F3099">
            <v>1</v>
          </cell>
        </row>
        <row r="3100">
          <cell r="C3100">
            <v>708974</v>
          </cell>
          <cell r="D3100" t="str">
            <v>'LMP OS TUBO FLUORESCENTE T5 L 13W 640</v>
          </cell>
          <cell r="E3100">
            <v>75</v>
          </cell>
          <cell r="F3100">
            <v>1</v>
          </cell>
        </row>
        <row r="3101">
          <cell r="C3101">
            <v>321060</v>
          </cell>
          <cell r="D3101" t="str">
            <v>'PP FRESH YES CARPETA 40 FUNDAS BLANCO</v>
          </cell>
          <cell r="E3101">
            <v>360</v>
          </cell>
          <cell r="F3101">
            <v>1</v>
          </cell>
        </row>
        <row r="3102">
          <cell r="C3102">
            <v>312150</v>
          </cell>
          <cell r="D3102" t="str">
            <v>'PP CARPETA C/ CREMALLERA NEON</v>
          </cell>
          <cell r="E3102">
            <v>36</v>
          </cell>
          <cell r="F3102">
            <v>1</v>
          </cell>
        </row>
        <row r="3103">
          <cell r="C3103">
            <v>328341</v>
          </cell>
          <cell r="D3103" t="str">
            <v>'CARPETA 4 ANILLAS NE ON A4 TAPAS PP</v>
          </cell>
          <cell r="E3103">
            <v>4696</v>
          </cell>
          <cell r="F3103">
            <v>17</v>
          </cell>
        </row>
        <row r="3104">
          <cell r="C3104">
            <v>327831</v>
          </cell>
          <cell r="D3104" t="str">
            <v>'TEMPERA LIQUIDA 250 ML COLOR NARANJA</v>
          </cell>
          <cell r="E3104">
            <v>3312</v>
          </cell>
          <cell r="F3104">
            <v>2</v>
          </cell>
        </row>
        <row r="3105">
          <cell r="C3105">
            <v>326313</v>
          </cell>
          <cell r="D3105" t="str">
            <v>'NECESER IT GIRL PVC C ASA</v>
          </cell>
          <cell r="E3105">
            <v>1189</v>
          </cell>
          <cell r="F3105">
            <v>5</v>
          </cell>
        </row>
        <row r="3106">
          <cell r="C3106">
            <v>324151</v>
          </cell>
          <cell r="D3106" t="str">
            <v>'BOLIGRAFO SUPERSUAVE BISMARK BLISTER 2 UDS</v>
          </cell>
          <cell r="E3106">
            <v>9696</v>
          </cell>
          <cell r="F3106">
            <v>4</v>
          </cell>
        </row>
        <row r="3107">
          <cell r="C3107">
            <v>318018</v>
          </cell>
          <cell r="D3107" t="str">
            <v>'GOLDEN BLOCK NOTAS A6 80 H. TAPA</v>
          </cell>
          <cell r="E3107">
            <v>10</v>
          </cell>
          <cell r="F3107">
            <v>1</v>
          </cell>
        </row>
        <row r="3108">
          <cell r="C3108">
            <v>324265</v>
          </cell>
          <cell r="D3108" t="str">
            <v>'BISMARK TACO ADHESIVO CORAZON 3X3.100 H. SURTIDOS</v>
          </cell>
          <cell r="E3108">
            <v>7</v>
          </cell>
          <cell r="F3108">
            <v>1</v>
          </cell>
        </row>
        <row r="3109">
          <cell r="C3109">
            <v>320725</v>
          </cell>
          <cell r="D3109" t="str">
            <v>'FOAM MANUALIDADES 40X60 CM BLANCO</v>
          </cell>
          <cell r="E3109">
            <v>9190</v>
          </cell>
          <cell r="F3109">
            <v>5</v>
          </cell>
        </row>
        <row r="3110">
          <cell r="C3110">
            <v>320889</v>
          </cell>
          <cell r="D3110" t="str">
            <v>'FOAM MANUALIDADES 40 60 CM MARRON</v>
          </cell>
          <cell r="E3110">
            <v>190</v>
          </cell>
          <cell r="F3110">
            <v>1</v>
          </cell>
        </row>
        <row r="3111">
          <cell r="C3111">
            <v>324053</v>
          </cell>
          <cell r="D3111" t="str">
            <v>'DECORACIONES TELA ADHESIVAS SCRAPBOOKING 4 UDS.</v>
          </cell>
          <cell r="E3111">
            <v>1464</v>
          </cell>
          <cell r="F3111">
            <v>1</v>
          </cell>
        </row>
        <row r="3112">
          <cell r="C3112">
            <v>756971</v>
          </cell>
          <cell r="D3112" t="str">
            <v>'LMP OS HALOGENA GLOBO G95 77W 230V E27</v>
          </cell>
          <cell r="E3112">
            <v>167</v>
          </cell>
          <cell r="F3112">
            <v>1</v>
          </cell>
        </row>
        <row r="3113">
          <cell r="C3113">
            <v>329534</v>
          </cell>
          <cell r="D3113" t="str">
            <v>'PEGAMENTO GLITTER NEON 6 COLORES X 13 GRS</v>
          </cell>
          <cell r="E3113">
            <v>8736</v>
          </cell>
          <cell r="F3113">
            <v>5</v>
          </cell>
        </row>
        <row r="3114">
          <cell r="C3114">
            <v>329205</v>
          </cell>
          <cell r="D3114" t="str">
            <v>'MOPA VAPOR STEAM MOP SOLAC MV1501</v>
          </cell>
          <cell r="E3114">
            <v>2</v>
          </cell>
          <cell r="F3114">
            <v>1</v>
          </cell>
        </row>
        <row r="3115">
          <cell r="C3115">
            <v>105153</v>
          </cell>
          <cell r="D3115" t="str">
            <v>'LPTA HALOGENA 8W</v>
          </cell>
          <cell r="E3115">
            <v>1091</v>
          </cell>
          <cell r="F3115">
            <v>1</v>
          </cell>
        </row>
        <row r="3116">
          <cell r="C3116">
            <v>759217</v>
          </cell>
          <cell r="D3116" t="str">
            <v>'LMP OS PARATHOM ADV CL A 150 21W/827 E27 Mate</v>
          </cell>
          <cell r="E3116">
            <v>10</v>
          </cell>
          <cell r="F3116">
            <v>1</v>
          </cell>
        </row>
        <row r="3117">
          <cell r="C3117">
            <v>105045</v>
          </cell>
          <cell r="D3117" t="str">
            <v>'EXP CEGASA RECARGABLES VACIO 10 GANCHOS</v>
          </cell>
          <cell r="E3117">
            <v>115</v>
          </cell>
          <cell r="F3117">
            <v>9</v>
          </cell>
        </row>
        <row r="3118">
          <cell r="C3118">
            <v>326886</v>
          </cell>
          <cell r="D3118" t="str">
            <v>'LMP CEGASA LED TUBO CIRCULAR G10Q 32W 2400LM 4000</v>
          </cell>
          <cell r="E3118">
            <v>390</v>
          </cell>
          <cell r="F3118">
            <v>4</v>
          </cell>
        </row>
        <row r="3119">
          <cell r="C3119">
            <v>327153</v>
          </cell>
          <cell r="D3119" t="str">
            <v>'PAPEL SEDA NEON GAMA 4 COLORES 4 HOJ 50 66 CM</v>
          </cell>
          <cell r="E3119">
            <v>19920</v>
          </cell>
          <cell r="F3119">
            <v>3</v>
          </cell>
        </row>
        <row r="3120">
          <cell r="C3120">
            <v>380816</v>
          </cell>
          <cell r="D3120" t="str">
            <v>'BOLIGRAFO SPACE NEON NARANJA</v>
          </cell>
          <cell r="E3120">
            <v>8650</v>
          </cell>
          <cell r="F3120">
            <v>1</v>
          </cell>
        </row>
        <row r="3121">
          <cell r="C3121">
            <v>318429</v>
          </cell>
          <cell r="D3121" t="str">
            <v>'DOSSIER FASTENER PP AZUL</v>
          </cell>
          <cell r="E3121">
            <v>5250</v>
          </cell>
          <cell r="F3121">
            <v>2</v>
          </cell>
        </row>
        <row r="3122">
          <cell r="C3122">
            <v>727446</v>
          </cell>
          <cell r="D3122" t="str">
            <v>'LMP OS HALOGENA ESFERICA 20W 230V E14</v>
          </cell>
          <cell r="E3122">
            <v>20</v>
          </cell>
          <cell r="F3122">
            <v>1</v>
          </cell>
        </row>
        <row r="3123">
          <cell r="C3123">
            <v>322466</v>
          </cell>
          <cell r="D3123" t="str">
            <v>'GAFAS LECTURA UMAY CABALLERO BICOLOR</v>
          </cell>
          <cell r="E3123">
            <v>30</v>
          </cell>
          <cell r="F3123">
            <v>1</v>
          </cell>
        </row>
        <row r="3124">
          <cell r="C3124">
            <v>321647</v>
          </cell>
          <cell r="D3124" t="str">
            <v>'MOCHILA C PORTATODOS MASTER LAGART</v>
          </cell>
          <cell r="E3124">
            <v>717</v>
          </cell>
          <cell r="F3124">
            <v>3</v>
          </cell>
        </row>
        <row r="3125">
          <cell r="C3125">
            <v>323875</v>
          </cell>
          <cell r="D3125" t="str">
            <v>'MINI LIBRETA NATURE C BOLIGRAFO 100 H 70 GRS</v>
          </cell>
          <cell r="E3125">
            <v>96</v>
          </cell>
          <cell r="F3125">
            <v>1</v>
          </cell>
        </row>
        <row r="3126">
          <cell r="C3126">
            <v>326165</v>
          </cell>
          <cell r="D3126" t="str">
            <v>'CANDADO DECO CON 2 LLAVES</v>
          </cell>
          <cell r="E3126">
            <v>5409</v>
          </cell>
          <cell r="F3126">
            <v>2</v>
          </cell>
        </row>
        <row r="3127">
          <cell r="C3127">
            <v>796721</v>
          </cell>
          <cell r="D3127" t="str">
            <v>'LED VALUE PAR16 80 non dim 120 6 9W 840 GU10</v>
          </cell>
          <cell r="E3127">
            <v>10</v>
          </cell>
          <cell r="F3127">
            <v>1</v>
          </cell>
        </row>
        <row r="3128">
          <cell r="C3128">
            <v>329292</v>
          </cell>
          <cell r="D3128" t="str">
            <v>'SET PLASTILINA, PINTURAS Y PLANTILLAS COLOREAR</v>
          </cell>
          <cell r="E3128">
            <v>6144</v>
          </cell>
          <cell r="F3128">
            <v>7</v>
          </cell>
        </row>
        <row r="3129">
          <cell r="C3129">
            <v>314884</v>
          </cell>
          <cell r="D3129" t="str">
            <v>'WINNIE THE POOH ESTUCHE PINTURAS 68 PZAS</v>
          </cell>
          <cell r="E3129">
            <v>19</v>
          </cell>
          <cell r="F3129">
            <v>1</v>
          </cell>
        </row>
        <row r="3130">
          <cell r="C3130">
            <v>799396</v>
          </cell>
          <cell r="D3130" t="str">
            <v>'LMP OS SF BLKH RING 300 BK (Marco Circular)</v>
          </cell>
          <cell r="E3130">
            <v>4</v>
          </cell>
          <cell r="F3130">
            <v>1</v>
          </cell>
        </row>
        <row r="3131">
          <cell r="C3131">
            <v>325669</v>
          </cell>
          <cell r="D3131" t="str">
            <v>'CATALOGO LED CEGASA 3 2017</v>
          </cell>
          <cell r="E3131">
            <v>264</v>
          </cell>
          <cell r="F3131">
            <v>1</v>
          </cell>
        </row>
        <row r="3132">
          <cell r="C3132">
            <v>778386</v>
          </cell>
          <cell r="D3132" t="str">
            <v>'LMP OS HQI TS 150W NDL EXCELLENCE RX7S 24</v>
          </cell>
          <cell r="E3132">
            <v>24</v>
          </cell>
          <cell r="F3132">
            <v>1</v>
          </cell>
        </row>
        <row r="3133">
          <cell r="C3133">
            <v>922684</v>
          </cell>
          <cell r="D3133" t="str">
            <v>'PLACAS FOLIO AMARILLO 5*</v>
          </cell>
          <cell r="E3133">
            <v>1700</v>
          </cell>
          <cell r="F3133">
            <v>2</v>
          </cell>
        </row>
        <row r="3134">
          <cell r="C3134">
            <v>350780</v>
          </cell>
          <cell r="D3134" t="str">
            <v>'PORTATODO ORGANIZADOR MEDITERRANEO</v>
          </cell>
          <cell r="E3134">
            <v>4533</v>
          </cell>
          <cell r="F3134">
            <v>9</v>
          </cell>
        </row>
        <row r="3135">
          <cell r="C3135">
            <v>301689</v>
          </cell>
          <cell r="D3135" t="str">
            <v>'TAMPON LANCER No3 ROJO</v>
          </cell>
          <cell r="E3135">
            <v>1</v>
          </cell>
          <cell r="F3135">
            <v>1</v>
          </cell>
        </row>
        <row r="3136">
          <cell r="C3136">
            <v>326089</v>
          </cell>
          <cell r="D3136" t="str">
            <v>'FEELINGS MOCHILA C BOLSILLO FRONTAL</v>
          </cell>
          <cell r="E3136">
            <v>300</v>
          </cell>
          <cell r="F3136">
            <v>1</v>
          </cell>
        </row>
        <row r="3137">
          <cell r="C3137">
            <v>350266</v>
          </cell>
          <cell r="D3137" t="str">
            <v>'TALONARIO VENTAS RAYADAS 14 70 VERDE 75616 05</v>
          </cell>
          <cell r="E3137">
            <v>125</v>
          </cell>
          <cell r="F3137">
            <v>1</v>
          </cell>
        </row>
        <row r="3138">
          <cell r="C3138">
            <v>350154</v>
          </cell>
          <cell r="D3138" t="str">
            <v>'CUADERNO GLOBAL 19553 00 A5 80H CUAD 5 5 COL</v>
          </cell>
          <cell r="E3138">
            <v>64</v>
          </cell>
          <cell r="F3138">
            <v>1</v>
          </cell>
        </row>
        <row r="3139">
          <cell r="C3139">
            <v>740333</v>
          </cell>
          <cell r="D3139" t="str">
            <v>'LMP OS PANEL PFM 600 36W/4000K OP (</v>
          </cell>
          <cell r="E3139">
            <v>2</v>
          </cell>
          <cell r="F3139">
            <v>1</v>
          </cell>
        </row>
        <row r="3140">
          <cell r="C3140">
            <v>329956</v>
          </cell>
          <cell r="D3140" t="str">
            <v>'TACO NOTAS ADHESIVAS NEGRAS C/ BOLIGRAFO NEON</v>
          </cell>
          <cell r="E3140">
            <v>12000</v>
          </cell>
          <cell r="F3140">
            <v>4</v>
          </cell>
        </row>
        <row r="3141">
          <cell r="C3141">
            <v>328692</v>
          </cell>
          <cell r="D3141" t="str">
            <v>'NATURAL COLOR MALETIN ESCOLAR C/ CIERRE</v>
          </cell>
          <cell r="E3141">
            <v>5118</v>
          </cell>
          <cell r="F3141">
            <v>28</v>
          </cell>
        </row>
        <row r="3142">
          <cell r="C3142">
            <v>328583</v>
          </cell>
          <cell r="D3142" t="str">
            <v>'LAPICERO C/ GOMA ATRAPASUENOS</v>
          </cell>
          <cell r="E3142">
            <v>217</v>
          </cell>
          <cell r="F3142">
            <v>2</v>
          </cell>
        </row>
        <row r="3143">
          <cell r="C3143">
            <v>326498</v>
          </cell>
          <cell r="D3143" t="str">
            <v>'LAPICERO FANTASIA POMPOM ARCOIRIS</v>
          </cell>
          <cell r="E3143">
            <v>24</v>
          </cell>
          <cell r="F3143">
            <v>1</v>
          </cell>
        </row>
        <row r="3144">
          <cell r="C3144">
            <v>324822</v>
          </cell>
          <cell r="D3144" t="str">
            <v>'NEON SENSATIONS CARPETA PROYECTOS CARTON 30mm</v>
          </cell>
          <cell r="E3144">
            <v>3</v>
          </cell>
          <cell r="F3144">
            <v>2</v>
          </cell>
        </row>
        <row r="3145">
          <cell r="C3145">
            <v>330356</v>
          </cell>
          <cell r="D3145" t="str">
            <v>'TOSTADORA SOLAC BLANK CANVAS TL5417</v>
          </cell>
          <cell r="E3145">
            <v>40</v>
          </cell>
          <cell r="F3145">
            <v>1</v>
          </cell>
        </row>
        <row r="3146">
          <cell r="C3146">
            <v>328701</v>
          </cell>
          <cell r="D3146" t="str">
            <v>'CAFETERA SOLAC STILLO DRIP CF4032</v>
          </cell>
          <cell r="E3146">
            <v>1</v>
          </cell>
          <cell r="F3146">
            <v>1</v>
          </cell>
        </row>
        <row r="3147">
          <cell r="C3147">
            <v>330157</v>
          </cell>
          <cell r="D3147" t="str">
            <v>'NATURAL COLOR LAPICEROS MADERA 12 COLORES NEON</v>
          </cell>
          <cell r="E3147">
            <v>14256</v>
          </cell>
          <cell r="F3147">
            <v>3</v>
          </cell>
        </row>
        <row r="3148">
          <cell r="C3148">
            <v>316057</v>
          </cell>
          <cell r="D3148" t="str">
            <v>'CALIFORNIA GIRLS PEGATINAS RELIEVE MINI</v>
          </cell>
          <cell r="E3148">
            <v>12960</v>
          </cell>
          <cell r="F3148">
            <v>1</v>
          </cell>
        </row>
        <row r="3149">
          <cell r="C3149">
            <v>380095</v>
          </cell>
          <cell r="D3149" t="str">
            <v>'BOLIGRAFO BOB BOB NEGRO</v>
          </cell>
          <cell r="E3149">
            <v>14500</v>
          </cell>
          <cell r="F3149">
            <v>1</v>
          </cell>
        </row>
        <row r="3150">
          <cell r="C3150">
            <v>380265</v>
          </cell>
          <cell r="D3150" t="str">
            <v>'BOLIGRAFO SMOKE SMR ROJO</v>
          </cell>
          <cell r="E3150">
            <v>6280</v>
          </cell>
          <cell r="F3150">
            <v>1</v>
          </cell>
        </row>
        <row r="3151">
          <cell r="C3151">
            <v>300796</v>
          </cell>
          <cell r="D3151" t="str">
            <v>'EXPOSITOR METACRILATO MILANO</v>
          </cell>
          <cell r="E3151">
            <v>153</v>
          </cell>
          <cell r="F3151">
            <v>4</v>
          </cell>
        </row>
        <row r="3152">
          <cell r="C3152">
            <v>380360</v>
          </cell>
          <cell r="D3152" t="str">
            <v>'BOLIGRAFO CRUS OPACO CRUSB AZUL</v>
          </cell>
          <cell r="E3152">
            <v>77</v>
          </cell>
          <cell r="F3152">
            <v>1</v>
          </cell>
        </row>
        <row r="3153">
          <cell r="C3153">
            <v>380413</v>
          </cell>
          <cell r="D3153" t="str">
            <v>'ESTUCHE BURDEOS TERMO BOLIGRAFO</v>
          </cell>
          <cell r="E3153">
            <v>2210</v>
          </cell>
          <cell r="F3153">
            <v>1</v>
          </cell>
        </row>
        <row r="3154">
          <cell r="C3154">
            <v>301302</v>
          </cell>
          <cell r="D3154" t="str">
            <v>'MUEBLE INF.3 PZS.HAB.BEBE</v>
          </cell>
          <cell r="E3154">
            <v>142</v>
          </cell>
          <cell r="F3154">
            <v>1</v>
          </cell>
        </row>
        <row r="3155">
          <cell r="C3155">
            <v>309668</v>
          </cell>
          <cell r="D3155" t="str">
            <v>'BOLIGRAFO ZEUS AZUL</v>
          </cell>
          <cell r="E3155">
            <v>20000</v>
          </cell>
          <cell r="F3155">
            <v>1</v>
          </cell>
        </row>
        <row r="3156">
          <cell r="C3156">
            <v>313194</v>
          </cell>
          <cell r="D3156" t="str">
            <v>'RELOJ PULSERA OXFORD TRENZADO ROJO</v>
          </cell>
          <cell r="E3156">
            <v>72</v>
          </cell>
          <cell r="F3156">
            <v>1</v>
          </cell>
        </row>
        <row r="3157">
          <cell r="C3157">
            <v>301417</v>
          </cell>
          <cell r="D3157" t="str">
            <v>'SILVERTON LOTUS PLUMA AZUL</v>
          </cell>
          <cell r="E3157">
            <v>3</v>
          </cell>
          <cell r="F3157">
            <v>1</v>
          </cell>
        </row>
        <row r="3158">
          <cell r="C3158">
            <v>304881</v>
          </cell>
          <cell r="D3158" t="str">
            <v>'EXPOSITOR METACRILATO BISMARK AMARILLO 12 UDS</v>
          </cell>
          <cell r="E3158">
            <v>48</v>
          </cell>
          <cell r="F3158">
            <v>1</v>
          </cell>
        </row>
        <row r="3159">
          <cell r="C3159">
            <v>323992</v>
          </cell>
          <cell r="D3159" t="str">
            <v>'LLAVERO OSITO PELUCHE COLORES 8 CM</v>
          </cell>
          <cell r="E3159">
            <v>1944</v>
          </cell>
          <cell r="F3159">
            <v>1</v>
          </cell>
        </row>
        <row r="3160">
          <cell r="C3160">
            <v>801100</v>
          </cell>
          <cell r="D3160" t="str">
            <v>'CARTUCHOS DE TINTA AZUL BOTE 100 UDS.</v>
          </cell>
          <cell r="E3160">
            <v>71</v>
          </cell>
          <cell r="F3160">
            <v>1</v>
          </cell>
        </row>
        <row r="3161">
          <cell r="C3161">
            <v>319706</v>
          </cell>
          <cell r="D3161" t="str">
            <v>'GOLDEN EXTRA CUADERNO T EX F CUAD 80 H 90GRS</v>
          </cell>
          <cell r="E3161">
            <v>730</v>
          </cell>
          <cell r="F3161">
            <v>1</v>
          </cell>
        </row>
        <row r="3162">
          <cell r="C3162">
            <v>329427</v>
          </cell>
          <cell r="D3162" t="str">
            <v>'GAFAS LECTURA UMAY PLEGABLE BICOL CREMALLERA +1.50</v>
          </cell>
          <cell r="E3162">
            <v>144</v>
          </cell>
          <cell r="F3162">
            <v>1</v>
          </cell>
        </row>
        <row r="3163">
          <cell r="C3163">
            <v>302718</v>
          </cell>
          <cell r="D3163" t="str">
            <v>'CAJA VACIA PLASTICO 94x69x31 mm.</v>
          </cell>
          <cell r="E3163">
            <v>41305</v>
          </cell>
          <cell r="F3163">
            <v>16</v>
          </cell>
        </row>
        <row r="3164">
          <cell r="C3164">
            <v>329828</v>
          </cell>
          <cell r="D3164" t="str">
            <v>'BOLSA PAPEL CELULOSA AZUL XS</v>
          </cell>
          <cell r="E3164">
            <v>1425</v>
          </cell>
          <cell r="F3164">
            <v>1</v>
          </cell>
        </row>
        <row r="3165">
          <cell r="C3165">
            <v>701874</v>
          </cell>
          <cell r="D3165" t="str">
            <v>'LMP OS HALOGENA BIPIN 35W 2000h 12V GY6 35 2 UNIDA</v>
          </cell>
          <cell r="E3165">
            <v>19</v>
          </cell>
          <cell r="F3165">
            <v>1</v>
          </cell>
        </row>
        <row r="3166">
          <cell r="C3166">
            <v>328046</v>
          </cell>
          <cell r="D3166" t="str">
            <v>'TARJETA INVITACION CUMPLEANOS 8 UND GAME</v>
          </cell>
          <cell r="E3166">
            <v>4556</v>
          </cell>
          <cell r="F3166">
            <v>1</v>
          </cell>
        </row>
        <row r="3167">
          <cell r="C3167">
            <v>101560</v>
          </cell>
          <cell r="D3167" t="str">
            <v>'GUANTES FROIZ DESECH LATEX T G 10 UN</v>
          </cell>
          <cell r="E3167">
            <v>2600</v>
          </cell>
          <cell r="F3167">
            <v>1</v>
          </cell>
        </row>
        <row r="3168">
          <cell r="C3168">
            <v>324229</v>
          </cell>
          <cell r="D3168" t="str">
            <v>'LETRA MADERA SCRAPBOOK D</v>
          </cell>
          <cell r="E3168">
            <v>1818</v>
          </cell>
          <cell r="F3168">
            <v>1</v>
          </cell>
        </row>
        <row r="3169">
          <cell r="C3169">
            <v>330603</v>
          </cell>
          <cell r="D3169" t="str">
            <v>'PEGATINAS TRANSPARENTES FRASES PACK 40 UDS</v>
          </cell>
          <cell r="E3169">
            <v>7956</v>
          </cell>
          <cell r="F3169">
            <v>1</v>
          </cell>
        </row>
        <row r="3170">
          <cell r="C3170">
            <v>317588</v>
          </cell>
          <cell r="D3170" t="str">
            <v>'MANAGER PP CARPETA PROYECTOS 30 MM</v>
          </cell>
          <cell r="E3170">
            <v>8719</v>
          </cell>
          <cell r="F3170">
            <v>14</v>
          </cell>
        </row>
        <row r="3171">
          <cell r="C3171">
            <v>327633</v>
          </cell>
          <cell r="D3171" t="str">
            <v>'TACO NOTAS 400 HOJAS PASTEL 75 * 75 C/ CAJA P</v>
          </cell>
          <cell r="E3171">
            <v>8197</v>
          </cell>
          <cell r="F3171">
            <v>5</v>
          </cell>
        </row>
        <row r="3172">
          <cell r="C3172">
            <v>329411</v>
          </cell>
          <cell r="D3172" t="str">
            <v>'COLA BLANCA BISMARK 500 GRMS.</v>
          </cell>
          <cell r="E3172">
            <v>13176</v>
          </cell>
          <cell r="F3172">
            <v>15</v>
          </cell>
        </row>
        <row r="3173">
          <cell r="C3173">
            <v>329287</v>
          </cell>
          <cell r="D3173" t="str">
            <v>'PEGAMENTO BISMARK 8 GR+PEGAMENTO SUPERGLUE 1 GR</v>
          </cell>
          <cell r="E3173">
            <v>13992</v>
          </cell>
          <cell r="F3173">
            <v>6</v>
          </cell>
        </row>
        <row r="3174">
          <cell r="C3174">
            <v>330500</v>
          </cell>
          <cell r="D3174" t="str">
            <v>'AFILALAPIZ DOBLE NEON</v>
          </cell>
          <cell r="E3174">
            <v>9816</v>
          </cell>
          <cell r="F3174">
            <v>3</v>
          </cell>
        </row>
        <row r="3175">
          <cell r="C3175">
            <v>320927</v>
          </cell>
          <cell r="D3175" t="str">
            <v>'GUANTE INDUSTRIAL DPL BARRIER 100 NARANJA 9 9,5</v>
          </cell>
          <cell r="E3175">
            <v>2230</v>
          </cell>
          <cell r="F3175">
            <v>2</v>
          </cell>
        </row>
        <row r="3176">
          <cell r="C3176">
            <v>330338</v>
          </cell>
          <cell r="D3176" t="str">
            <v>'ROTULADORES TINTA GLITTER LETTERING 8 COLORES</v>
          </cell>
          <cell r="E3176">
            <v>7166</v>
          </cell>
          <cell r="F3176">
            <v>4</v>
          </cell>
        </row>
        <row r="3177">
          <cell r="C3177">
            <v>329401</v>
          </cell>
          <cell r="D3177" t="str">
            <v>'PINCELES MADERA 7 PIEZAS</v>
          </cell>
          <cell r="E3177">
            <v>5280</v>
          </cell>
          <cell r="F3177">
            <v>2</v>
          </cell>
        </row>
        <row r="3178">
          <cell r="C3178">
            <v>324332</v>
          </cell>
          <cell r="D3178" t="str">
            <v>'AFILALAPIZ 2 USOS C DEPOSITO BLISTER 1 UD.</v>
          </cell>
          <cell r="E3178">
            <v>36864</v>
          </cell>
          <cell r="F3178">
            <v>15</v>
          </cell>
        </row>
        <row r="3179">
          <cell r="C3179">
            <v>313971</v>
          </cell>
          <cell r="D3179" t="str">
            <v>'FORRO ADHESIVO 0,45 X 1,50 M. PAMPY</v>
          </cell>
          <cell r="E3179">
            <v>37300</v>
          </cell>
          <cell r="F3179">
            <v>18</v>
          </cell>
        </row>
        <row r="3180">
          <cell r="C3180">
            <v>326215</v>
          </cell>
          <cell r="D3180" t="str">
            <v>'PILA CEGASA LITIO FR6 AA BL4</v>
          </cell>
          <cell r="E3180">
            <v>420</v>
          </cell>
          <cell r="F3180">
            <v>3</v>
          </cell>
        </row>
        <row r="3181">
          <cell r="C3181">
            <v>330246</v>
          </cell>
          <cell r="D3181" t="str">
            <v>'CERAS ESCOLARES BISMARK DURAS 18 UDS HQ</v>
          </cell>
          <cell r="E3181">
            <v>10884</v>
          </cell>
          <cell r="F3181">
            <v>3</v>
          </cell>
        </row>
        <row r="3182">
          <cell r="C3182">
            <v>328796</v>
          </cell>
          <cell r="D3182" t="str">
            <v>'BOLIGRAFO GEL OSO PANDA</v>
          </cell>
          <cell r="E3182">
            <v>479</v>
          </cell>
          <cell r="F3182">
            <v>2</v>
          </cell>
        </row>
        <row r="3183">
          <cell r="C3183">
            <v>327666</v>
          </cell>
          <cell r="D3183" t="str">
            <v>'BISMARK TACK 75 GRAMOS</v>
          </cell>
          <cell r="E3183">
            <v>3168</v>
          </cell>
          <cell r="F3183">
            <v>2</v>
          </cell>
        </row>
        <row r="3184">
          <cell r="C3184">
            <v>329975</v>
          </cell>
          <cell r="D3184" t="str">
            <v>'PACK 5 HOJAS ACETATO</v>
          </cell>
          <cell r="E3184">
            <v>3918</v>
          </cell>
          <cell r="F3184">
            <v>1</v>
          </cell>
        </row>
        <row r="3185">
          <cell r="C3185">
            <v>733267</v>
          </cell>
          <cell r="D3185" t="str">
            <v>'LMP OS LED STAR R80 100 non-dim 36 9,1W/827 E2</v>
          </cell>
          <cell r="E3185">
            <v>68</v>
          </cell>
          <cell r="F3185">
            <v>1</v>
          </cell>
        </row>
        <row r="3186">
          <cell r="C3186">
            <v>330664</v>
          </cell>
          <cell r="D3186" t="str">
            <v>'USB 64GB COLOR FRAME</v>
          </cell>
          <cell r="E3186">
            <v>1944</v>
          </cell>
          <cell r="F3186">
            <v>1</v>
          </cell>
        </row>
        <row r="3187">
          <cell r="C3187">
            <v>326109</v>
          </cell>
          <cell r="D3187" t="str">
            <v>'BLOCK DE DIBUJO KIDS 28 HOJAS 80 GRS</v>
          </cell>
          <cell r="E3187">
            <v>3312</v>
          </cell>
          <cell r="F3187">
            <v>2</v>
          </cell>
        </row>
        <row r="3188">
          <cell r="C3188">
            <v>327884</v>
          </cell>
          <cell r="D3188" t="str">
            <v>'CARTON PLUMA A4 COLORES SURTIDOS</v>
          </cell>
          <cell r="E3188">
            <v>12</v>
          </cell>
          <cell r="F3188">
            <v>1</v>
          </cell>
        </row>
        <row r="3189">
          <cell r="C3189">
            <v>730853</v>
          </cell>
          <cell r="D3189" t="str">
            <v>'LMP OS LED STAR CL B RGBWFR 40 dimmable via remot</v>
          </cell>
          <cell r="E3189">
            <v>76</v>
          </cell>
          <cell r="F3189">
            <v>1</v>
          </cell>
        </row>
        <row r="3190">
          <cell r="C3190">
            <v>733762</v>
          </cell>
          <cell r="D3190" t="str">
            <v>'LMP OS LED STAR MR16 50 nondim 36 72W827 G3</v>
          </cell>
          <cell r="E3190">
            <v>92</v>
          </cell>
          <cell r="F3190">
            <v>1</v>
          </cell>
        </row>
        <row r="3191">
          <cell r="C3191">
            <v>736527</v>
          </cell>
          <cell r="D3191" t="str">
            <v>'LMP OS LED STAR CL P FIL 40 non-dim 4W/827 E14</v>
          </cell>
          <cell r="E3191">
            <v>103</v>
          </cell>
          <cell r="F3191">
            <v>2</v>
          </cell>
        </row>
        <row r="3192">
          <cell r="C3192">
            <v>312781</v>
          </cell>
          <cell r="D3192" t="str">
            <v>'SET 2 REGLAS</v>
          </cell>
          <cell r="E3192">
            <v>6408</v>
          </cell>
          <cell r="F3192">
            <v>4</v>
          </cell>
        </row>
        <row r="3193">
          <cell r="C3193">
            <v>317619</v>
          </cell>
          <cell r="D3193" t="str">
            <v>'CAJA DE CAUDALESCONBANDEJA PARA MONEDAS GDE.</v>
          </cell>
          <cell r="E3193">
            <v>51</v>
          </cell>
          <cell r="F3193">
            <v>1</v>
          </cell>
        </row>
        <row r="3194">
          <cell r="C3194">
            <v>319384</v>
          </cell>
          <cell r="D3194" t="str">
            <v>'GOLDEN CUADERNO T.D. 4 80H. MIL.</v>
          </cell>
          <cell r="E3194">
            <v>3360</v>
          </cell>
          <cell r="F3194">
            <v>2</v>
          </cell>
        </row>
        <row r="3195">
          <cell r="C3195">
            <v>323575</v>
          </cell>
          <cell r="D3195" t="str">
            <v>'PEGATINAS 3D Y MARCOS FOTOS SCRAPBOOKING</v>
          </cell>
          <cell r="E3195">
            <v>2640</v>
          </cell>
          <cell r="F3195">
            <v>1</v>
          </cell>
        </row>
        <row r="3196">
          <cell r="C3196">
            <v>734585</v>
          </cell>
          <cell r="D3196" t="str">
            <v>'LMP OS LED SUPERSTAR CL BA GL FR 40 dim 4 5W 827</v>
          </cell>
          <cell r="E3196">
            <v>160</v>
          </cell>
          <cell r="F3196">
            <v>1</v>
          </cell>
        </row>
        <row r="3197">
          <cell r="C3197">
            <v>319942</v>
          </cell>
          <cell r="D3197" t="str">
            <v>'SOBRE AUTOADHESIVO SET 15 UDS.</v>
          </cell>
          <cell r="E3197">
            <v>12996</v>
          </cell>
          <cell r="F3197">
            <v>3</v>
          </cell>
        </row>
        <row r="3198">
          <cell r="C3198">
            <v>329336</v>
          </cell>
          <cell r="D3198" t="str">
            <v>'ROTULADOR FLUOR PERMANENTE TINTA GLITTER NARANJA</v>
          </cell>
          <cell r="E3198">
            <v>1104</v>
          </cell>
          <cell r="F3198">
            <v>1</v>
          </cell>
        </row>
        <row r="3199">
          <cell r="C3199">
            <v>324326</v>
          </cell>
          <cell r="D3199" t="str">
            <v>'CARTULINA CORRUGADA 50X65 NEGRO</v>
          </cell>
          <cell r="E3199">
            <v>590</v>
          </cell>
          <cell r="F3199">
            <v>1</v>
          </cell>
        </row>
        <row r="3200">
          <cell r="C3200">
            <v>329616</v>
          </cell>
          <cell r="D3200" t="str">
            <v>'MINI LIBRETA PAJAMA PARTY C/ BOLIGRAFO - 100 H. 70</v>
          </cell>
          <cell r="E3200">
            <v>24</v>
          </cell>
          <cell r="F3200">
            <v>1</v>
          </cell>
        </row>
        <row r="3201">
          <cell r="C3201">
            <v>323650</v>
          </cell>
          <cell r="D3201" t="str">
            <v>'PP BISMARK SEPARADORES A 4 21 DEPARTAMENTOS</v>
          </cell>
          <cell r="E3201">
            <v>3960</v>
          </cell>
          <cell r="F3201">
            <v>2</v>
          </cell>
        </row>
        <row r="3202">
          <cell r="C3202">
            <v>194</v>
          </cell>
          <cell r="D3202" t="str">
            <v>'PILA CEGASA ALC. LR06 EVOLUTION BLISTER 8 UDS.</v>
          </cell>
          <cell r="E3202">
            <v>3180</v>
          </cell>
          <cell r="F3202">
            <v>3</v>
          </cell>
        </row>
        <row r="3203">
          <cell r="C3203">
            <v>329625</v>
          </cell>
          <cell r="D3203" t="str">
            <v>'MINI AGENDA ANTE C/ BROCHE DIA PAGINA 2022</v>
          </cell>
          <cell r="E3203">
            <v>37</v>
          </cell>
          <cell r="F3203">
            <v>2</v>
          </cell>
        </row>
        <row r="3204">
          <cell r="C3204">
            <v>352407</v>
          </cell>
          <cell r="D3204" t="str">
            <v>'DIETARIO ENCUAD. 1/8 COLOR CAS. 2022</v>
          </cell>
          <cell r="E3204">
            <v>2</v>
          </cell>
          <cell r="F3204">
            <v>1</v>
          </cell>
        </row>
        <row r="3205">
          <cell r="C3205">
            <v>731034</v>
          </cell>
          <cell r="D3205" t="str">
            <v>'LMP OS LED STAR CL P FR 40 non-dim 5W/827 E27</v>
          </cell>
          <cell r="E3205">
            <v>282</v>
          </cell>
          <cell r="F3205">
            <v>2</v>
          </cell>
        </row>
        <row r="3206">
          <cell r="C3206">
            <v>317646</v>
          </cell>
          <cell r="D3206" t="str">
            <v>'TARJETERO S.S 3 BOLSILLOS</v>
          </cell>
          <cell r="E3206">
            <v>10003</v>
          </cell>
          <cell r="F3206">
            <v>2</v>
          </cell>
        </row>
        <row r="3207">
          <cell r="C3207">
            <v>314340</v>
          </cell>
          <cell r="D3207" t="str">
            <v>'REGLA ALUMINIO 20 CM.</v>
          </cell>
          <cell r="E3207">
            <v>6720</v>
          </cell>
          <cell r="F3207">
            <v>1</v>
          </cell>
        </row>
        <row r="3208">
          <cell r="C3208">
            <v>317390</v>
          </cell>
          <cell r="D3208" t="str">
            <v>'PP CARPETA FUELLE 12B OPACA AZUL</v>
          </cell>
          <cell r="E3208">
            <v>1968</v>
          </cell>
          <cell r="F3208">
            <v>4</v>
          </cell>
        </row>
        <row r="3209">
          <cell r="C3209">
            <v>329788</v>
          </cell>
          <cell r="D3209" t="str">
            <v>'BOLSO DECORACION PANUELO MENORCA</v>
          </cell>
          <cell r="E3209">
            <v>96</v>
          </cell>
          <cell r="F3209">
            <v>1</v>
          </cell>
        </row>
        <row r="3210">
          <cell r="C3210">
            <v>324176</v>
          </cell>
          <cell r="D3210" t="str">
            <v>'BOLSO PLAYA BOMBONERA BOHO</v>
          </cell>
          <cell r="E3210">
            <v>889</v>
          </cell>
          <cell r="F3210">
            <v>5</v>
          </cell>
        </row>
        <row r="3211">
          <cell r="C3211">
            <v>329711</v>
          </cell>
          <cell r="D3211" t="str">
            <v>'MI PRIMERA PIZARRA + 3 ROTULADORES</v>
          </cell>
          <cell r="E3211">
            <v>2184</v>
          </cell>
          <cell r="F3211">
            <v>2</v>
          </cell>
        </row>
        <row r="3212">
          <cell r="C3212">
            <v>330142</v>
          </cell>
          <cell r="D3212" t="str">
            <v>'BOLIGRAFO PEGAMENTO MANUALIDADES</v>
          </cell>
          <cell r="E3212">
            <v>7124</v>
          </cell>
          <cell r="F3212">
            <v>3</v>
          </cell>
        </row>
        <row r="3213">
          <cell r="C3213">
            <v>323966</v>
          </cell>
          <cell r="D3213" t="str">
            <v>'OFFICE CLUB PP CARPETA 40F DOBLE CARA NEGRO VERDE</v>
          </cell>
          <cell r="E3213">
            <v>591</v>
          </cell>
          <cell r="F3213">
            <v>1</v>
          </cell>
        </row>
        <row r="3214">
          <cell r="C3214">
            <v>330670</v>
          </cell>
          <cell r="D3214" t="str">
            <v>'ETIQUETAS ADHESIVAS BLANCAS 010MM 5 HOJAS</v>
          </cell>
          <cell r="E3214">
            <v>9840</v>
          </cell>
          <cell r="F3214">
            <v>1</v>
          </cell>
        </row>
        <row r="3215">
          <cell r="C3215">
            <v>351461</v>
          </cell>
          <cell r="D3215" t="str">
            <v>'CALENDARIO SOBR PARA ESCRIBIR 2021 CAS</v>
          </cell>
          <cell r="E3215">
            <v>2</v>
          </cell>
          <cell r="F3215">
            <v>1</v>
          </cell>
        </row>
        <row r="3216">
          <cell r="C3216">
            <v>321508</v>
          </cell>
          <cell r="D3216" t="str">
            <v>'GAFAS LECTURA UMAY CON COLGANTE IMANTADO</v>
          </cell>
          <cell r="E3216">
            <v>5976</v>
          </cell>
          <cell r="F3216">
            <v>3</v>
          </cell>
        </row>
        <row r="3217">
          <cell r="C3217">
            <v>325916</v>
          </cell>
          <cell r="D3217" t="str">
            <v>'CINTA CORRECTORA BISMARK 5MM 7M</v>
          </cell>
          <cell r="E3217">
            <v>9</v>
          </cell>
          <cell r="F3217">
            <v>1</v>
          </cell>
        </row>
        <row r="3218">
          <cell r="C3218">
            <v>330212</v>
          </cell>
          <cell r="D3218" t="str">
            <v>'BOLIGRAFO BORRABLE BISMARK C/CLIP NEGRO BL1</v>
          </cell>
          <cell r="E3218">
            <v>2748</v>
          </cell>
          <cell r="F3218">
            <v>2</v>
          </cell>
        </row>
        <row r="3219">
          <cell r="C3219">
            <v>704000</v>
          </cell>
          <cell r="D3219" t="str">
            <v>'LMP OS ESTANCA SUBMARINE LED 1.2 2X17W/840 230V</v>
          </cell>
          <cell r="E3219">
            <v>39</v>
          </cell>
          <cell r="F3219">
            <v>3</v>
          </cell>
        </row>
        <row r="3220">
          <cell r="C3220">
            <v>326836</v>
          </cell>
          <cell r="D3220" t="str">
            <v>'LMP CEGASA LED PACK 2 UDS VELA 7W 560LM 5000K E14</v>
          </cell>
          <cell r="E3220">
            <v>560</v>
          </cell>
          <cell r="F3220">
            <v>1</v>
          </cell>
        </row>
        <row r="3221">
          <cell r="C3221">
            <v>324759</v>
          </cell>
          <cell r="D3221" t="str">
            <v>'BISMARK ETIQUETAS ADHES IMPRESORA 105X148 mm 5 H</v>
          </cell>
          <cell r="E3221">
            <v>14184</v>
          </cell>
          <cell r="F3221">
            <v>2</v>
          </cell>
        </row>
        <row r="3222">
          <cell r="C3222">
            <v>770008</v>
          </cell>
          <cell r="D3222" t="str">
            <v>'LMP OS Vintage 1906 LED dim CL GLOBE125 FIL GOLD</v>
          </cell>
          <cell r="E3222">
            <v>12</v>
          </cell>
          <cell r="F3222">
            <v>1</v>
          </cell>
        </row>
        <row r="3223">
          <cell r="C3223">
            <v>322448</v>
          </cell>
          <cell r="D3223" t="str">
            <v>'BISMARK ARCHIVADOR AZ CARTON A4 LOMO 75 VERDE</v>
          </cell>
          <cell r="E3223">
            <v>479</v>
          </cell>
          <cell r="F3223">
            <v>5</v>
          </cell>
        </row>
        <row r="3224">
          <cell r="C3224">
            <v>321724</v>
          </cell>
          <cell r="D3224" t="str">
            <v>'PINZA SUJETAPAPELES 19 mm.PALA ABATIBLE</v>
          </cell>
          <cell r="E3224">
            <v>51408</v>
          </cell>
          <cell r="F3224">
            <v>2</v>
          </cell>
        </row>
        <row r="3225">
          <cell r="C3225">
            <v>722800</v>
          </cell>
          <cell r="D3225" t="str">
            <v>'LMP OS SMART+ WIFI PLUG EU</v>
          </cell>
          <cell r="E3225">
            <v>2</v>
          </cell>
          <cell r="F3225">
            <v>2</v>
          </cell>
        </row>
        <row r="3226">
          <cell r="C3226">
            <v>329903</v>
          </cell>
          <cell r="D3226" t="str">
            <v>'SARTEN ALUMINIO FORJADO 24 cm TAURUS BEST MOMENTS</v>
          </cell>
          <cell r="E3226">
            <v>4</v>
          </cell>
          <cell r="F3226">
            <v>1</v>
          </cell>
        </row>
        <row r="3227">
          <cell r="C3227">
            <v>321143</v>
          </cell>
          <cell r="D3227" t="str">
            <v>'AFILALAPIZ C DEPOSITO MEDIEVAL</v>
          </cell>
          <cell r="E3227">
            <v>1</v>
          </cell>
          <cell r="F3227">
            <v>1</v>
          </cell>
        </row>
        <row r="3228">
          <cell r="C3228">
            <v>352421</v>
          </cell>
          <cell r="D3228" t="str">
            <v>'AGENDA ROMA D P 15x21 NJA CAS 2022</v>
          </cell>
          <cell r="E3228">
            <v>5</v>
          </cell>
          <cell r="F3228">
            <v>1</v>
          </cell>
        </row>
        <row r="3229">
          <cell r="C3229">
            <v>719399</v>
          </cell>
          <cell r="D3229" t="str">
            <v>'LMP OS LED BASE CL P GL FR 40 non dim 4W 827 E14</v>
          </cell>
          <cell r="E3229">
            <v>10</v>
          </cell>
          <cell r="F3229">
            <v>1</v>
          </cell>
        </row>
        <row r="3230">
          <cell r="C3230">
            <v>330021</v>
          </cell>
          <cell r="D3230" t="str">
            <v>'COPETE PVC BISMARK KIDS 1170X110MM</v>
          </cell>
          <cell r="E3230">
            <v>153</v>
          </cell>
          <cell r="F3230">
            <v>2</v>
          </cell>
        </row>
        <row r="3231">
          <cell r="C3231">
            <v>320894</v>
          </cell>
          <cell r="D3231" t="str">
            <v>'FOAM MANUALIDADES 40 60 CM MORADO</v>
          </cell>
          <cell r="E3231">
            <v>1099</v>
          </cell>
          <cell r="F3231">
            <v>1</v>
          </cell>
        </row>
        <row r="3232">
          <cell r="C3232">
            <v>321191</v>
          </cell>
          <cell r="D3232" t="str">
            <v>'GUANTE INDUSTRIAL DPL RUF T NARANJA 9 9 5</v>
          </cell>
          <cell r="E3232">
            <v>2240</v>
          </cell>
          <cell r="F3232">
            <v>3</v>
          </cell>
        </row>
        <row r="3233">
          <cell r="C3233">
            <v>280047</v>
          </cell>
          <cell r="D3233" t="str">
            <v>'FARO DE TRABAJO GOODYEAR GY 508WLS 8 LED 1850 lm 1</v>
          </cell>
          <cell r="E3233">
            <v>2</v>
          </cell>
          <cell r="F3233">
            <v>1</v>
          </cell>
        </row>
        <row r="3234">
          <cell r="C3234">
            <v>785556</v>
          </cell>
          <cell r="D3234" t="str">
            <v>'LMP OS SMART WiFi CL B TW 40 tbdW E14</v>
          </cell>
          <cell r="E3234">
            <v>6</v>
          </cell>
          <cell r="F3234">
            <v>1</v>
          </cell>
        </row>
        <row r="3235">
          <cell r="C3235">
            <v>329428</v>
          </cell>
          <cell r="D3235" t="str">
            <v>'GAFAS LECTURA UMAY PLEGABLE BICOL CREMALLERA +2.00</v>
          </cell>
          <cell r="E3235">
            <v>504</v>
          </cell>
          <cell r="F3235">
            <v>1</v>
          </cell>
        </row>
        <row r="3236">
          <cell r="C3236">
            <v>326817</v>
          </cell>
          <cell r="D3236" t="str">
            <v>'USB 16 GB UMAY HAPPY DAYS</v>
          </cell>
          <cell r="E3236">
            <v>337</v>
          </cell>
          <cell r="F3236">
            <v>2</v>
          </cell>
        </row>
        <row r="3237">
          <cell r="C3237">
            <v>323958</v>
          </cell>
          <cell r="D3237" t="str">
            <v>'OFFICE CLUB PP CARPETA PROYECTOS 50 MM ROJO</v>
          </cell>
          <cell r="E3237">
            <v>1450</v>
          </cell>
          <cell r="F3237">
            <v>9</v>
          </cell>
        </row>
        <row r="3238">
          <cell r="C3238">
            <v>312880</v>
          </cell>
          <cell r="D3238" t="str">
            <v>'CALCULADORA 12 DIGITAL GDE</v>
          </cell>
          <cell r="E3238">
            <v>104</v>
          </cell>
          <cell r="F3238">
            <v>2</v>
          </cell>
        </row>
        <row r="3239">
          <cell r="C3239">
            <v>108058</v>
          </cell>
          <cell r="D3239" t="str">
            <v>'LMP CEGASA DICROICA 230V 42W GU10 BL1</v>
          </cell>
          <cell r="E3239">
            <v>5</v>
          </cell>
          <cell r="F3239">
            <v>1</v>
          </cell>
        </row>
        <row r="3240">
          <cell r="C3240">
            <v>328607</v>
          </cell>
          <cell r="D3240" t="str">
            <v>'GAFAS LECTURA UMAY TRANSPARENTE COLORES +3.50</v>
          </cell>
          <cell r="E3240">
            <v>520</v>
          </cell>
          <cell r="F3240">
            <v>1</v>
          </cell>
        </row>
        <row r="3241">
          <cell r="C3241">
            <v>321059</v>
          </cell>
          <cell r="D3241" t="str">
            <v>'PP FRESH YES CARPETA 40 FUNDAS ROJO</v>
          </cell>
          <cell r="E3241">
            <v>340</v>
          </cell>
          <cell r="F3241">
            <v>1</v>
          </cell>
        </row>
        <row r="3242">
          <cell r="C3242">
            <v>720258</v>
          </cell>
          <cell r="D3242" t="str">
            <v>'LMP OS ST8SP-1.2m-16.2W-830-EM</v>
          </cell>
          <cell r="E3242">
            <v>24</v>
          </cell>
          <cell r="F3242">
            <v>1</v>
          </cell>
        </row>
        <row r="3243">
          <cell r="C3243">
            <v>326835</v>
          </cell>
          <cell r="D3243" t="str">
            <v>'LMP CEGASA LED PACK 2 UDS VELA 7W 520LM 2700K E14</v>
          </cell>
          <cell r="E3243">
            <v>690</v>
          </cell>
          <cell r="F3243">
            <v>2</v>
          </cell>
        </row>
        <row r="3244">
          <cell r="C3244">
            <v>325620</v>
          </cell>
          <cell r="D3244" t="str">
            <v>'PAPEL FOTOCOPIA COPYPLUS PACK 500 HOJAS(930054)</v>
          </cell>
          <cell r="E3244">
            <v>30120</v>
          </cell>
          <cell r="F3244">
            <v>126</v>
          </cell>
        </row>
        <row r="3245">
          <cell r="C3245">
            <v>102108</v>
          </cell>
          <cell r="D3245" t="str">
            <v>'GUANTES NITRILO JUPITER UNITARIO T 9</v>
          </cell>
          <cell r="E3245">
            <v>2824</v>
          </cell>
          <cell r="F3245">
            <v>2</v>
          </cell>
        </row>
        <row r="3246">
          <cell r="C3246">
            <v>710952</v>
          </cell>
          <cell r="D3246" t="str">
            <v>'LMP OS FLOODLIGHT LED 10W 4000K Blanco IP65</v>
          </cell>
          <cell r="E3246">
            <v>7</v>
          </cell>
          <cell r="F3246">
            <v>1</v>
          </cell>
        </row>
        <row r="3247">
          <cell r="C3247">
            <v>101571</v>
          </cell>
          <cell r="D3247" t="str">
            <v>'LMP PH AH. GENIE 18W E27</v>
          </cell>
          <cell r="E3247">
            <v>12</v>
          </cell>
          <cell r="F3247">
            <v>1</v>
          </cell>
        </row>
        <row r="3248">
          <cell r="C3248">
            <v>325858</v>
          </cell>
          <cell r="D3248" t="str">
            <v>'FLORES DECORACION TELA</v>
          </cell>
          <cell r="E3248">
            <v>528</v>
          </cell>
          <cell r="F3248">
            <v>1</v>
          </cell>
        </row>
        <row r="3249">
          <cell r="C3249">
            <v>320992</v>
          </cell>
          <cell r="D3249" t="str">
            <v>'PLACA ARCHIVADOR AZ FOLIO VERDE LIGHT</v>
          </cell>
          <cell r="E3249">
            <v>3800</v>
          </cell>
          <cell r="F3249">
            <v>4</v>
          </cell>
        </row>
        <row r="3250">
          <cell r="C3250">
            <v>329360</v>
          </cell>
          <cell r="D3250" t="str">
            <v>'STICKY NOTES BOOK CHULADITAS</v>
          </cell>
          <cell r="E3250">
            <v>4</v>
          </cell>
          <cell r="F3250">
            <v>1</v>
          </cell>
        </row>
        <row r="3251">
          <cell r="C3251">
            <v>792638</v>
          </cell>
          <cell r="D3251" t="str">
            <v>'LMP OS CEBADOR 151 LONGLIFE BL2</v>
          </cell>
          <cell r="E3251">
            <v>700</v>
          </cell>
          <cell r="F3251">
            <v>2</v>
          </cell>
        </row>
        <row r="3252">
          <cell r="C3252">
            <v>739593</v>
          </cell>
          <cell r="D3252" t="str">
            <v>'LMP OS ENDURA FLOOD SENSOR 50W 830 DG</v>
          </cell>
          <cell r="E3252">
            <v>4</v>
          </cell>
          <cell r="F3252">
            <v>1</v>
          </cell>
        </row>
        <row r="3253">
          <cell r="C3253">
            <v>326841</v>
          </cell>
          <cell r="D3253" t="str">
            <v>'PANEL CEGASA LED 60W 5400LM 4000K 60 120</v>
          </cell>
          <cell r="E3253">
            <v>15</v>
          </cell>
          <cell r="F3253">
            <v>1</v>
          </cell>
        </row>
        <row r="3254">
          <cell r="C3254">
            <v>327496</v>
          </cell>
          <cell r="D3254" t="str">
            <v>'ALTAVOZ CEGASA NEGRO C RADIO TARJETA TF</v>
          </cell>
          <cell r="E3254">
            <v>104</v>
          </cell>
          <cell r="F3254">
            <v>1</v>
          </cell>
        </row>
        <row r="3255">
          <cell r="C3255">
            <v>326047</v>
          </cell>
          <cell r="D3255" t="str">
            <v>'GOLDEN LIBRETA SOFT 17 X 22 48H 90 GR PAUT 3 5</v>
          </cell>
          <cell r="E3255">
            <v>17310</v>
          </cell>
          <cell r="F3255">
            <v>6</v>
          </cell>
        </row>
        <row r="3256">
          <cell r="C3256">
            <v>329176</v>
          </cell>
          <cell r="D3256" t="str">
            <v>'EXPOSITOR QUALITY LED FIL BL4 VACIO</v>
          </cell>
          <cell r="E3256">
            <v>10</v>
          </cell>
          <cell r="F3256">
            <v>2</v>
          </cell>
        </row>
        <row r="3257">
          <cell r="C3257">
            <v>725728</v>
          </cell>
          <cell r="D3257" t="str">
            <v>'LMP OS LED STICK75 10W/840 230VPLASTICO MATE E14 M</v>
          </cell>
          <cell r="E3257">
            <v>144</v>
          </cell>
          <cell r="F3257">
            <v>2</v>
          </cell>
        </row>
        <row r="3258">
          <cell r="C3258">
            <v>329973</v>
          </cell>
          <cell r="D3258" t="str">
            <v>'EXPOSITOR VACIO FLEX SHOP PARA CELEBRATE</v>
          </cell>
          <cell r="E3258">
            <v>50</v>
          </cell>
          <cell r="F3258">
            <v>2</v>
          </cell>
        </row>
        <row r="3259">
          <cell r="C3259">
            <v>108286</v>
          </cell>
          <cell r="D3259" t="str">
            <v>'LMP LANT AHO ESP E27 20W CJ1 CALIDA 8000</v>
          </cell>
          <cell r="E3259">
            <v>2016</v>
          </cell>
          <cell r="F3259">
            <v>1</v>
          </cell>
        </row>
        <row r="3260">
          <cell r="C3260">
            <v>702710</v>
          </cell>
          <cell r="D3260" t="str">
            <v>'LMP OS HALOGENA DICROICA 35W 36 4000H 12V GU5 3</v>
          </cell>
          <cell r="E3260">
            <v>150</v>
          </cell>
          <cell r="F3260">
            <v>1</v>
          </cell>
        </row>
        <row r="3261">
          <cell r="C3261">
            <v>325208</v>
          </cell>
          <cell r="D3261" t="str">
            <v>'PORTATODO ROLL C 4 MINI PORTATODOS INTERIOR</v>
          </cell>
          <cell r="E3261">
            <v>930</v>
          </cell>
          <cell r="F3261">
            <v>3</v>
          </cell>
        </row>
        <row r="3262">
          <cell r="C3262">
            <v>328019</v>
          </cell>
          <cell r="D3262" t="str">
            <v>'BOLIGRAFO BISMARK B 601 AGUJA 0 5mm BL VERDE</v>
          </cell>
          <cell r="E3262">
            <v>8664</v>
          </cell>
          <cell r="F3262">
            <v>2</v>
          </cell>
        </row>
        <row r="3263">
          <cell r="C3263">
            <v>321594</v>
          </cell>
          <cell r="D3263" t="str">
            <v>'CAPSULAS DE PAPEL PARA CUPCAKES 11,4 CM - 48 UDS</v>
          </cell>
          <cell r="E3263">
            <v>7147</v>
          </cell>
          <cell r="F3263">
            <v>5</v>
          </cell>
        </row>
        <row r="3264">
          <cell r="C3264">
            <v>791421</v>
          </cell>
          <cell r="D3264" t="str">
            <v>'LMP OS TUBO FLUORESCENTE T5 HIGH EFFICIENCY4000K 5</v>
          </cell>
          <cell r="E3264">
            <v>40</v>
          </cell>
          <cell r="F3264">
            <v>1</v>
          </cell>
        </row>
        <row r="3265">
          <cell r="C3265">
            <v>791511</v>
          </cell>
          <cell r="D3265" t="str">
            <v>'LMP OS DL ALU DN200 25W 4000K WT IP44</v>
          </cell>
          <cell r="E3265">
            <v>2</v>
          </cell>
          <cell r="F3265">
            <v>1</v>
          </cell>
        </row>
        <row r="3266">
          <cell r="C3266">
            <v>260010</v>
          </cell>
          <cell r="D3266" t="str">
            <v>'COMPRESOR CARPETAS ANILLAS</v>
          </cell>
          <cell r="E3266">
            <v>36000</v>
          </cell>
          <cell r="F3266">
            <v>1</v>
          </cell>
        </row>
        <row r="3267">
          <cell r="C3267">
            <v>329307</v>
          </cell>
          <cell r="D3267" t="str">
            <v>'LAPICEROS 12 COLORES CON GOMA</v>
          </cell>
          <cell r="E3267">
            <v>7416</v>
          </cell>
          <cell r="F3267">
            <v>2</v>
          </cell>
        </row>
        <row r="3268">
          <cell r="C3268">
            <v>3785</v>
          </cell>
          <cell r="D3268" t="str">
            <v>'LMP CEGASA ESF. 40W E27 CLARA BL2</v>
          </cell>
          <cell r="E3268">
            <v>19932</v>
          </cell>
          <cell r="F3268">
            <v>18</v>
          </cell>
        </row>
        <row r="3269">
          <cell r="C3269">
            <v>325580</v>
          </cell>
          <cell r="D3269" t="str">
            <v>'LMP CEGASA LED FIL ESFE MATE E14 4W 420 LM 2700K</v>
          </cell>
          <cell r="E3269">
            <v>1913</v>
          </cell>
          <cell r="F3269">
            <v>3</v>
          </cell>
        </row>
        <row r="3270">
          <cell r="C3270">
            <v>318583</v>
          </cell>
          <cell r="D3270" t="str">
            <v>'CARTULINA GRIS 50 X 65 PAQUETE 25 H. 210 GRS.</v>
          </cell>
          <cell r="E3270">
            <v>4175</v>
          </cell>
          <cell r="F3270">
            <v>3</v>
          </cell>
        </row>
        <row r="3271">
          <cell r="C3271">
            <v>328750</v>
          </cell>
          <cell r="D3271" t="str">
            <v>'CUADERNO PP LAMELA F 80H C 3MM AMARILLO 7FTP003A</v>
          </cell>
          <cell r="E3271">
            <v>168</v>
          </cell>
          <cell r="F3271">
            <v>1</v>
          </cell>
        </row>
        <row r="3272">
          <cell r="C3272">
            <v>330188</v>
          </cell>
          <cell r="D3272" t="str">
            <v>'RAINBOW PORTATODO SILICONA EXTENSIBLE + LAPICEROS</v>
          </cell>
          <cell r="E3272">
            <v>1968</v>
          </cell>
          <cell r="F3272">
            <v>3</v>
          </cell>
        </row>
        <row r="3273">
          <cell r="C3273">
            <v>329588</v>
          </cell>
          <cell r="D3273" t="str">
            <v>'LMP CEGASA LED FIL ESTANDAR 8W 1050LM E2</v>
          </cell>
          <cell r="E3273">
            <v>7902</v>
          </cell>
          <cell r="F3273">
            <v>15</v>
          </cell>
        </row>
        <row r="3274">
          <cell r="C3274">
            <v>328754</v>
          </cell>
          <cell r="D3274" t="str">
            <v>'CUADERNO PP LAMELA F 80H C 3MM AZUL 7FTP003B</v>
          </cell>
          <cell r="E3274">
            <v>295</v>
          </cell>
          <cell r="F3274">
            <v>1</v>
          </cell>
        </row>
        <row r="3275">
          <cell r="C3275">
            <v>350736</v>
          </cell>
          <cell r="D3275" t="str">
            <v>'CUADERNO MEDIT A4 80 H MICROP SOFT BARCELONA</v>
          </cell>
          <cell r="E3275">
            <v>1295</v>
          </cell>
          <cell r="F3275">
            <v>2</v>
          </cell>
        </row>
        <row r="3276">
          <cell r="C3276">
            <v>325633</v>
          </cell>
          <cell r="D3276" t="str">
            <v>'DOWNLIGHT CEGASA CUADRADO BLANCO 18W 1300LM 4000K</v>
          </cell>
          <cell r="E3276">
            <v>106</v>
          </cell>
          <cell r="F3276">
            <v>1</v>
          </cell>
        </row>
        <row r="3277">
          <cell r="C3277">
            <v>330064</v>
          </cell>
          <cell r="D3277" t="str">
            <v>'BOLIGRAFO BIC CRISTAL MEDIO LARGE BLISTER 5 AZUL</v>
          </cell>
          <cell r="E3277">
            <v>110</v>
          </cell>
          <cell r="F3277">
            <v>1</v>
          </cell>
        </row>
        <row r="3278">
          <cell r="C3278">
            <v>330221</v>
          </cell>
          <cell r="D3278" t="str">
            <v>'SET 4 LIBROS DE APRENDIZAJE REUTILIZABLES</v>
          </cell>
          <cell r="E3278">
            <v>3696</v>
          </cell>
          <cell r="F3278">
            <v>4</v>
          </cell>
        </row>
        <row r="3279">
          <cell r="C3279">
            <v>766135</v>
          </cell>
          <cell r="D3279" t="str">
            <v>'LMP OS LED STAR CL B FIL 40 non-dim 4,5W/865 E14</v>
          </cell>
          <cell r="E3279">
            <v>180</v>
          </cell>
          <cell r="F3279">
            <v>1</v>
          </cell>
        </row>
        <row r="3280">
          <cell r="C3280">
            <v>318344</v>
          </cell>
          <cell r="D3280" t="str">
            <v>'CARTULINA AMARILLO ORO A4.100 H. 220 gr.</v>
          </cell>
          <cell r="E3280">
            <v>8500</v>
          </cell>
          <cell r="F3280">
            <v>1</v>
          </cell>
        </row>
        <row r="3281">
          <cell r="C3281">
            <v>314052</v>
          </cell>
          <cell r="D3281" t="str">
            <v>'CUADERNO MICROP. A4 160 H. TAPA FORRADA</v>
          </cell>
          <cell r="E3281">
            <v>60</v>
          </cell>
          <cell r="F3281">
            <v>1</v>
          </cell>
        </row>
        <row r="3282">
          <cell r="C3282">
            <v>380074</v>
          </cell>
          <cell r="D3282" t="str">
            <v>'BOLIGRAFO ORION ORG VERDE</v>
          </cell>
          <cell r="E3282">
            <v>2850</v>
          </cell>
          <cell r="F3282">
            <v>1</v>
          </cell>
        </row>
        <row r="3283">
          <cell r="C3283">
            <v>319183</v>
          </cell>
          <cell r="D3283" t="str">
            <v>'CUCHILLAS PEQ. RECAMBIO BLISTER 10 UDS</v>
          </cell>
          <cell r="E3283">
            <v>420</v>
          </cell>
          <cell r="F3283">
            <v>1</v>
          </cell>
        </row>
        <row r="3284">
          <cell r="C3284">
            <v>324382</v>
          </cell>
          <cell r="D3284" t="str">
            <v>'CINTA CORRAL BLANCA-INOX 20mm 4x0,16mm 200m</v>
          </cell>
          <cell r="E3284">
            <v>22</v>
          </cell>
          <cell r="F3284">
            <v>1</v>
          </cell>
        </row>
        <row r="3285">
          <cell r="C3285">
            <v>313264</v>
          </cell>
          <cell r="D3285" t="str">
            <v>'CARPETA 40 F. INTER. SWEET COLORS</v>
          </cell>
          <cell r="E3285">
            <v>666</v>
          </cell>
          <cell r="F3285">
            <v>2</v>
          </cell>
        </row>
        <row r="3286">
          <cell r="C3286">
            <v>309675</v>
          </cell>
          <cell r="D3286" t="str">
            <v>'BOLIGRAFO WHITE AMARILLO</v>
          </cell>
          <cell r="E3286">
            <v>800</v>
          </cell>
          <cell r="F3286">
            <v>1</v>
          </cell>
        </row>
        <row r="3287">
          <cell r="C3287">
            <v>323024</v>
          </cell>
          <cell r="D3287" t="str">
            <v>'LIBRETA RETRO C CIERRE BOTON 80 HOJAS 80 GRS.</v>
          </cell>
          <cell r="E3287">
            <v>2</v>
          </cell>
          <cell r="F3287">
            <v>1</v>
          </cell>
        </row>
        <row r="3288">
          <cell r="C3288">
            <v>318561</v>
          </cell>
          <cell r="D3288" t="str">
            <v>'JOYERO BLAC WHITE CUADRADO GDE</v>
          </cell>
          <cell r="E3288">
            <v>128</v>
          </cell>
          <cell r="F3288">
            <v>1</v>
          </cell>
        </row>
        <row r="3289">
          <cell r="C3289">
            <v>300372</v>
          </cell>
          <cell r="D3289" t="str">
            <v>'PLK PLASTICO BOLIGRAFO AZUL GIRO</v>
          </cell>
          <cell r="E3289">
            <v>450</v>
          </cell>
          <cell r="F3289">
            <v>1</v>
          </cell>
        </row>
        <row r="3290">
          <cell r="C3290">
            <v>305437</v>
          </cell>
          <cell r="D3290" t="str">
            <v>'NIZA BISMARK PORTAMINAS PLATA</v>
          </cell>
          <cell r="E3290">
            <v>163</v>
          </cell>
          <cell r="F3290">
            <v>1</v>
          </cell>
        </row>
        <row r="3291">
          <cell r="C3291">
            <v>310108</v>
          </cell>
          <cell r="D3291" t="str">
            <v>'LUNA CORTEZA PEQUENA</v>
          </cell>
          <cell r="E3291">
            <v>24</v>
          </cell>
          <cell r="F3291">
            <v>1</v>
          </cell>
        </row>
        <row r="3292">
          <cell r="C3292">
            <v>304861</v>
          </cell>
          <cell r="D3292" t="str">
            <v>'MISTER BISMARK BOLIGRAFO ORO/PLATA C/EST. GUAFLEX</v>
          </cell>
          <cell r="E3292">
            <v>148</v>
          </cell>
          <cell r="F3292">
            <v>1</v>
          </cell>
        </row>
        <row r="3293">
          <cell r="C3293">
            <v>328978</v>
          </cell>
          <cell r="D3293" t="str">
            <v>'VINILOS PARA EXPOSITOR METALICO 10 BALDAS 328979</v>
          </cell>
          <cell r="E3293">
            <v>41</v>
          </cell>
          <cell r="F3293">
            <v>1</v>
          </cell>
        </row>
        <row r="3294">
          <cell r="C3294">
            <v>311634</v>
          </cell>
          <cell r="D3294" t="str">
            <v>'ESPIRAL OCRE C/ PERLAS</v>
          </cell>
          <cell r="E3294">
            <v>124</v>
          </cell>
          <cell r="F3294">
            <v>1</v>
          </cell>
        </row>
        <row r="3295">
          <cell r="C3295">
            <v>318342</v>
          </cell>
          <cell r="D3295" t="str">
            <v>'CARTULINA MARRON A4 100 H. 220 gr</v>
          </cell>
          <cell r="E3295">
            <v>200</v>
          </cell>
          <cell r="F3295">
            <v>1</v>
          </cell>
        </row>
        <row r="3296">
          <cell r="C3296">
            <v>770886</v>
          </cell>
          <cell r="D3296" t="str">
            <v>'LMP OS NIGHTLUX Ceiling White</v>
          </cell>
          <cell r="E3296">
            <v>2</v>
          </cell>
          <cell r="F3296">
            <v>1</v>
          </cell>
        </row>
        <row r="3297">
          <cell r="C3297">
            <v>321850</v>
          </cell>
          <cell r="D3297" t="str">
            <v>'NECESER CHIC GRANDE C ASA 4 DISENOS</v>
          </cell>
          <cell r="E3297">
            <v>476</v>
          </cell>
          <cell r="F3297">
            <v>1</v>
          </cell>
        </row>
        <row r="3298">
          <cell r="C3298">
            <v>701352</v>
          </cell>
          <cell r="D3298" t="str">
            <v>'LMP OS PLANON Plus 300x1200 36 W 4000 K</v>
          </cell>
          <cell r="E3298">
            <v>2</v>
          </cell>
          <cell r="F3298">
            <v>2</v>
          </cell>
        </row>
        <row r="3299">
          <cell r="C3299">
            <v>325029</v>
          </cell>
          <cell r="D3299" t="str">
            <v>'GOLDEN CUADERNO T D A4 160 H 60 GRM MICROP</v>
          </cell>
          <cell r="E3299">
            <v>1</v>
          </cell>
          <cell r="F3299">
            <v>1</v>
          </cell>
        </row>
        <row r="3300">
          <cell r="C3300">
            <v>324813</v>
          </cell>
          <cell r="D3300" t="str">
            <v>'PLANTILLA DIDACTICA DIBUJOS PINTURAS AFILALAPIZ</v>
          </cell>
          <cell r="E3300">
            <v>3984</v>
          </cell>
          <cell r="F3300">
            <v>1</v>
          </cell>
        </row>
        <row r="3301">
          <cell r="C3301">
            <v>323820</v>
          </cell>
          <cell r="D3301" t="str">
            <v>'PAMPY CINTA ADHESIVA INVIS. 33M X 19 MM. BLISTER 2</v>
          </cell>
          <cell r="E3301">
            <v>23</v>
          </cell>
          <cell r="F3301">
            <v>2</v>
          </cell>
        </row>
        <row r="3302">
          <cell r="C3302">
            <v>350246</v>
          </cell>
          <cell r="D3302" t="str">
            <v>'TALONARIO FACTURAS 4 AP TRIPLICADO 72403 A</v>
          </cell>
          <cell r="E3302">
            <v>98</v>
          </cell>
          <cell r="F3302">
            <v>1</v>
          </cell>
        </row>
        <row r="3303">
          <cell r="C3303">
            <v>325888</v>
          </cell>
          <cell r="D3303" t="str">
            <v>'PILA CEGASA S ALK LR6 4 2 GRTS</v>
          </cell>
          <cell r="E3303">
            <v>198390</v>
          </cell>
          <cell r="F3303">
            <v>60</v>
          </cell>
        </row>
        <row r="3304">
          <cell r="C3304">
            <v>328629</v>
          </cell>
          <cell r="D3304" t="str">
            <v>'CUADERNO A4 LETTERING 50 HOJAS NEGRAS 80 GRMS</v>
          </cell>
          <cell r="E3304">
            <v>3398</v>
          </cell>
          <cell r="F3304">
            <v>4</v>
          </cell>
        </row>
        <row r="3305">
          <cell r="C3305">
            <v>328254</v>
          </cell>
          <cell r="D3305" t="str">
            <v>'ROTULADOR TIZA ORO Y PLATA ESPECIAL CRISTAL/PLAST</v>
          </cell>
          <cell r="E3305">
            <v>11739</v>
          </cell>
          <cell r="F3305">
            <v>6</v>
          </cell>
        </row>
        <row r="3306">
          <cell r="C3306">
            <v>327640</v>
          </cell>
          <cell r="D3306" t="str">
            <v>'CALCULADORA BISMARK CD-2746.12 DIGIT.4CLR SRT.BL</v>
          </cell>
          <cell r="E3306">
            <v>2487</v>
          </cell>
          <cell r="F3306">
            <v>5</v>
          </cell>
        </row>
        <row r="3307">
          <cell r="C3307">
            <v>328680</v>
          </cell>
          <cell r="D3307" t="str">
            <v>'CHALK PAINT 75 ML AMARILLA</v>
          </cell>
          <cell r="E3307">
            <v>7070</v>
          </cell>
          <cell r="F3307">
            <v>5</v>
          </cell>
        </row>
        <row r="3308">
          <cell r="C3308">
            <v>328189</v>
          </cell>
          <cell r="D3308" t="str">
            <v>'CEPILLO DIENTES JUPITER JUNIOR ESPECIAL BRAKETS</v>
          </cell>
          <cell r="E3308">
            <v>12719</v>
          </cell>
          <cell r="F3308">
            <v>5</v>
          </cell>
        </row>
        <row r="3309">
          <cell r="C3309">
            <v>324144</v>
          </cell>
          <cell r="D3309" t="str">
            <v>'BISMARK BOLIGRAFO ROLLER NEW BLISTER 2 UDS.</v>
          </cell>
          <cell r="E3309">
            <v>16608</v>
          </cell>
          <cell r="F3309">
            <v>4</v>
          </cell>
        </row>
        <row r="3310">
          <cell r="C3310">
            <v>330124</v>
          </cell>
          <cell r="D3310" t="str">
            <v>'SQUEEZY PORTATODO SILICONA ANIMALS</v>
          </cell>
          <cell r="E3310">
            <v>4274</v>
          </cell>
          <cell r="F3310">
            <v>4</v>
          </cell>
        </row>
        <row r="3311">
          <cell r="C3311">
            <v>330184</v>
          </cell>
          <cell r="D3311" t="str">
            <v>'SET 18 BOTES DE BRILLANTINA</v>
          </cell>
          <cell r="E3311">
            <v>4230</v>
          </cell>
          <cell r="F3311">
            <v>6</v>
          </cell>
        </row>
        <row r="3312">
          <cell r="C3312">
            <v>328872</v>
          </cell>
          <cell r="D3312" t="str">
            <v>'BOLIGRAFO CLIP METAL PUNTA FIBRA NYLON - NEGRO</v>
          </cell>
          <cell r="E3312">
            <v>3708</v>
          </cell>
          <cell r="F3312">
            <v>1</v>
          </cell>
        </row>
        <row r="3313">
          <cell r="C3313">
            <v>327266</v>
          </cell>
          <cell r="D3313" t="str">
            <v>'PORTATODO PVC OVALADO SKATE</v>
          </cell>
          <cell r="E3313">
            <v>1289</v>
          </cell>
          <cell r="F3313">
            <v>3</v>
          </cell>
        </row>
        <row r="3314">
          <cell r="C3314">
            <v>324341</v>
          </cell>
          <cell r="D3314" t="str">
            <v>'PILA CEGASA LITIO CR2016 3V BT_BL2</v>
          </cell>
          <cell r="E3314">
            <v>8480</v>
          </cell>
          <cell r="F3314">
            <v>3</v>
          </cell>
        </row>
        <row r="3315">
          <cell r="C3315">
            <v>327488</v>
          </cell>
          <cell r="D3315" t="str">
            <v>'GUANTES CEGASA PU NEGRO T10 PAR</v>
          </cell>
          <cell r="E3315">
            <v>12648</v>
          </cell>
          <cell r="F3315">
            <v>4</v>
          </cell>
        </row>
        <row r="3316">
          <cell r="C3316">
            <v>320239</v>
          </cell>
          <cell r="D3316" t="str">
            <v>'GRAPADORA OFFICE CLUB N5 METALICA 20 H</v>
          </cell>
          <cell r="E3316">
            <v>7657</v>
          </cell>
          <cell r="F3316">
            <v>4</v>
          </cell>
        </row>
        <row r="3317">
          <cell r="C3317">
            <v>329203</v>
          </cell>
          <cell r="D3317" t="str">
            <v>'PLANCHA VIAJE VIAGGO PV1652 SOLAC</v>
          </cell>
          <cell r="E3317">
            <v>3</v>
          </cell>
          <cell r="F3317">
            <v>1</v>
          </cell>
        </row>
        <row r="3318">
          <cell r="C3318">
            <v>328533</v>
          </cell>
          <cell r="D3318" t="str">
            <v>'GOLDEN CUADERNO T.P. 8 . 80 H. APAISADO</v>
          </cell>
          <cell r="E3318">
            <v>59540</v>
          </cell>
          <cell r="F3318">
            <v>13</v>
          </cell>
        </row>
        <row r="3319">
          <cell r="C3319">
            <v>329221</v>
          </cell>
          <cell r="D3319" t="str">
            <v>'ALMOHADILLA 48X34 CT8639 SOLAC</v>
          </cell>
          <cell r="E3319">
            <v>30</v>
          </cell>
          <cell r="F3319">
            <v>1</v>
          </cell>
        </row>
        <row r="3320">
          <cell r="C3320">
            <v>711322</v>
          </cell>
          <cell r="D3320" t="str">
            <v>'LMP OS LED SUPERSTAR CL A FIL 40 dim 4 5W 827 E2</v>
          </cell>
          <cell r="E3320">
            <v>50</v>
          </cell>
          <cell r="F3320">
            <v>1</v>
          </cell>
        </row>
        <row r="3321">
          <cell r="C3321">
            <v>769729</v>
          </cell>
          <cell r="D3321" t="str">
            <v>'LMP OS Vintage 1906 LED dim CL GLOBE200 FIL GOLD</v>
          </cell>
          <cell r="E3321">
            <v>10</v>
          </cell>
          <cell r="F3321">
            <v>1</v>
          </cell>
        </row>
        <row r="3322">
          <cell r="C3322">
            <v>733441</v>
          </cell>
          <cell r="D3322" t="str">
            <v>'LMP OS LED STAR Spot GX53 FR 40 non dim 4,9W/827 3</v>
          </cell>
          <cell r="E3322">
            <v>26</v>
          </cell>
          <cell r="F3322">
            <v>1</v>
          </cell>
        </row>
        <row r="3323">
          <cell r="C3323">
            <v>324523</v>
          </cell>
          <cell r="D3323" t="str">
            <v>'PAPELERA REJILLA GDE CROMADA</v>
          </cell>
          <cell r="E3323">
            <v>59</v>
          </cell>
          <cell r="F3323">
            <v>2</v>
          </cell>
        </row>
        <row r="3324">
          <cell r="C3324">
            <v>792928</v>
          </cell>
          <cell r="D3324" t="str">
            <v>'LMP OS INC ESPECIAL FRIGO T CLARA 15W E14 BL1</v>
          </cell>
          <cell r="E3324">
            <v>349</v>
          </cell>
          <cell r="F3324">
            <v>2</v>
          </cell>
        </row>
        <row r="3325">
          <cell r="C3325">
            <v>327495</v>
          </cell>
          <cell r="D3325" t="str">
            <v>'PORTARROLLOS C CINTA ADHESIVA TRANSP 33 19MM</v>
          </cell>
          <cell r="E3325">
            <v>8148</v>
          </cell>
          <cell r="F3325">
            <v>3</v>
          </cell>
        </row>
        <row r="3326">
          <cell r="C3326">
            <v>320832</v>
          </cell>
          <cell r="D3326" t="str">
            <v>'MASILLA REPARADORA PARA MADERA 150 GR HAYA</v>
          </cell>
          <cell r="E3326">
            <v>212</v>
          </cell>
          <cell r="F3326">
            <v>2</v>
          </cell>
        </row>
        <row r="3327">
          <cell r="C3327">
            <v>318571</v>
          </cell>
          <cell r="D3327" t="str">
            <v>'CARTULINA NEGRO 50 X 65 PAQUETE 25 H. 210 GRS.</v>
          </cell>
          <cell r="E3327">
            <v>42950</v>
          </cell>
          <cell r="F3327">
            <v>9</v>
          </cell>
        </row>
        <row r="3328">
          <cell r="C3328">
            <v>328207</v>
          </cell>
          <cell r="D3328" t="str">
            <v>'CARRETE PROLONGADOR CEGASA 10 M 4 CLAVIJAS SCHUKO</v>
          </cell>
          <cell r="E3328">
            <v>266</v>
          </cell>
          <cell r="F3328">
            <v>3</v>
          </cell>
        </row>
        <row r="3329">
          <cell r="C3329">
            <v>325408</v>
          </cell>
          <cell r="D3329" t="str">
            <v>'PILA CEGASA SUPER ALC LR14 BLISTER 2 CAJA 6</v>
          </cell>
          <cell r="E3329">
            <v>15102</v>
          </cell>
          <cell r="F3329">
            <v>6</v>
          </cell>
        </row>
        <row r="3330">
          <cell r="C3330">
            <v>734868</v>
          </cell>
          <cell r="D3330" t="str">
            <v>'LMP OS LED SUPERSTAR CL P FIL 40 dim 4 5W 840 E1</v>
          </cell>
          <cell r="E3330">
            <v>40</v>
          </cell>
          <cell r="F3330">
            <v>1</v>
          </cell>
        </row>
        <row r="3331">
          <cell r="C3331">
            <v>311143</v>
          </cell>
          <cell r="D3331" t="str">
            <v>'CALCULADORA 8 DIGIT. BIG 8137</v>
          </cell>
          <cell r="E3331">
            <v>3830</v>
          </cell>
          <cell r="F3331">
            <v>16</v>
          </cell>
        </row>
        <row r="3332">
          <cell r="C3332">
            <v>330108</v>
          </cell>
          <cell r="D3332" t="str">
            <v>'PINTURA AL OLEO 45 ML SALMON</v>
          </cell>
          <cell r="E3332">
            <v>4872</v>
          </cell>
          <cell r="F3332">
            <v>1</v>
          </cell>
        </row>
        <row r="3333">
          <cell r="C3333">
            <v>322909</v>
          </cell>
          <cell r="D3333" t="str">
            <v>'GAFAS LECTURA UMAY CABALLERO CLASSIC METAL</v>
          </cell>
          <cell r="E3333">
            <v>3570</v>
          </cell>
          <cell r="F3333">
            <v>2</v>
          </cell>
        </row>
        <row r="3334">
          <cell r="C3334">
            <v>104378</v>
          </cell>
          <cell r="D3334" t="str">
            <v>'PILA CEGASA RECARGABLE HR6 2100MAH 1 2V BL. 4UDS</v>
          </cell>
          <cell r="E3334">
            <v>2650</v>
          </cell>
          <cell r="F3334">
            <v>1</v>
          </cell>
        </row>
        <row r="3335">
          <cell r="C3335">
            <v>324354</v>
          </cell>
          <cell r="D3335" t="str">
            <v>'LINTERNA CEGASA DOMESTIC COMPACTA LED</v>
          </cell>
          <cell r="E3335">
            <v>7</v>
          </cell>
          <cell r="F3335">
            <v>3</v>
          </cell>
        </row>
        <row r="3336">
          <cell r="C3336">
            <v>327883</v>
          </cell>
          <cell r="D3336" t="str">
            <v>'CARTON PLUMA A3 NEGRO</v>
          </cell>
          <cell r="E3336">
            <v>1932</v>
          </cell>
          <cell r="F3336">
            <v>2</v>
          </cell>
        </row>
        <row r="3337">
          <cell r="C3337">
            <v>327144</v>
          </cell>
          <cell r="D3337" t="str">
            <v>'USB 16GB UMAY CRISTAL C/ LUZ - MUSICA, VIDEO, FOTO</v>
          </cell>
          <cell r="E3337">
            <v>74</v>
          </cell>
          <cell r="F3337">
            <v>2</v>
          </cell>
        </row>
        <row r="3338">
          <cell r="C3338">
            <v>330703</v>
          </cell>
          <cell r="D3338" t="str">
            <v>'ETIQUETAS ADHESIVAS BLANCAS 50x149MM - 5 HOJAS</v>
          </cell>
          <cell r="E3338">
            <v>9936</v>
          </cell>
          <cell r="F3338">
            <v>1</v>
          </cell>
        </row>
        <row r="3339">
          <cell r="C3339">
            <v>329732</v>
          </cell>
          <cell r="D3339" t="str">
            <v>'CARPETA CARTON A5 2AM35 SURTIDO</v>
          </cell>
          <cell r="E3339">
            <v>628</v>
          </cell>
          <cell r="F3339">
            <v>2</v>
          </cell>
        </row>
        <row r="3340">
          <cell r="C3340">
            <v>330141</v>
          </cell>
          <cell r="D3340" t="str">
            <v>'BULLET JOURNAL A5 C ROTULADOR DOBLE PUNTA ADHESIV</v>
          </cell>
          <cell r="E3340">
            <v>2016</v>
          </cell>
          <cell r="F3340">
            <v>2</v>
          </cell>
        </row>
        <row r="3341">
          <cell r="C3341">
            <v>328456</v>
          </cell>
          <cell r="D3341" t="str">
            <v>'REAL MADRID SOBRE POLIPROPILENO C BROCHE</v>
          </cell>
          <cell r="E3341">
            <v>2710</v>
          </cell>
          <cell r="F3341">
            <v>1</v>
          </cell>
        </row>
        <row r="3342">
          <cell r="C3342">
            <v>318391</v>
          </cell>
          <cell r="D3342" t="str">
            <v>'LAPICEROS 24 COLORES PAMPY LUXE</v>
          </cell>
          <cell r="E3342">
            <v>13363</v>
          </cell>
          <cell r="F3342">
            <v>7</v>
          </cell>
        </row>
        <row r="3343">
          <cell r="C3343">
            <v>310632</v>
          </cell>
          <cell r="D3343" t="str">
            <v>'PP SOBRE PORTAD.C/BROCHE A4 335x235 ACID</v>
          </cell>
          <cell r="E3343">
            <v>15150</v>
          </cell>
          <cell r="F3343">
            <v>6</v>
          </cell>
        </row>
        <row r="3344">
          <cell r="C3344">
            <v>329111</v>
          </cell>
          <cell r="D3344" t="str">
            <v>'INGRAF GO VERTICAL SKETCH BOOK 13X21 48 HOJAS LI</v>
          </cell>
          <cell r="E3344">
            <v>427</v>
          </cell>
          <cell r="F3344">
            <v>1</v>
          </cell>
        </row>
        <row r="3345">
          <cell r="C3345">
            <v>921004</v>
          </cell>
          <cell r="D3345" t="str">
            <v>'TACO ADHESIVO 38x51 mm. AMARILLO</v>
          </cell>
          <cell r="E3345">
            <v>15852</v>
          </cell>
          <cell r="F3345">
            <v>2</v>
          </cell>
        </row>
        <row r="3346">
          <cell r="C3346">
            <v>322396</v>
          </cell>
          <cell r="D3346" t="str">
            <v>'BISMARK ARCHIVADOR A Z CARTON A4 LOMO 75 AMARILLO</v>
          </cell>
          <cell r="E3346">
            <v>994</v>
          </cell>
          <cell r="F3346">
            <v>6</v>
          </cell>
        </row>
        <row r="3347">
          <cell r="C3347">
            <v>328251</v>
          </cell>
          <cell r="D3347" t="str">
            <v>'MASILLA BAKAR MEDIO SOLVENTE NEGRO TUBO 120Gr</v>
          </cell>
          <cell r="E3347">
            <v>87</v>
          </cell>
          <cell r="F3347">
            <v>1</v>
          </cell>
        </row>
        <row r="3348">
          <cell r="C3348">
            <v>330058</v>
          </cell>
          <cell r="D3348" t="str">
            <v>'AQUARELLE ROTULADORES CON SELLO 12 COLORES</v>
          </cell>
          <cell r="E3348">
            <v>5220</v>
          </cell>
          <cell r="F3348">
            <v>4</v>
          </cell>
        </row>
        <row r="3349">
          <cell r="C3349">
            <v>755320</v>
          </cell>
          <cell r="D3349" t="str">
            <v>'LMP OS ST8S 1 5m 19 1W 84 EM</v>
          </cell>
          <cell r="E3349">
            <v>8</v>
          </cell>
          <cell r="F3349">
            <v>1</v>
          </cell>
        </row>
        <row r="3350">
          <cell r="C3350">
            <v>767862</v>
          </cell>
          <cell r="D3350" t="str">
            <v>'LMP OS DoorLED Solar SI</v>
          </cell>
          <cell r="E3350">
            <v>7</v>
          </cell>
          <cell r="F3350">
            <v>1</v>
          </cell>
        </row>
        <row r="3351">
          <cell r="C3351">
            <v>322401</v>
          </cell>
          <cell r="D3351" t="str">
            <v>'BISMARK ARCHIVADOR A Z CARTON F LOMO 75 ROJO</v>
          </cell>
          <cell r="E3351">
            <v>3</v>
          </cell>
          <cell r="F3351">
            <v>2</v>
          </cell>
        </row>
        <row r="3352">
          <cell r="C3352">
            <v>329549</v>
          </cell>
          <cell r="D3352" t="str">
            <v>'PILA CEGASA LITIO BOTON CR2025 3V BT BL4</v>
          </cell>
          <cell r="E3352">
            <v>6870</v>
          </cell>
          <cell r="F3352">
            <v>1</v>
          </cell>
        </row>
        <row r="3353">
          <cell r="C3353">
            <v>318548</v>
          </cell>
          <cell r="D3353" t="str">
            <v>'CARPETA COLGANTE KRAFT A4.CAJA 50 UDS.</v>
          </cell>
          <cell r="E3353">
            <v>9750</v>
          </cell>
          <cell r="F3353">
            <v>3</v>
          </cell>
        </row>
        <row r="3354">
          <cell r="C3354">
            <v>323947</v>
          </cell>
          <cell r="D3354" t="str">
            <v>'PP SOBRE PORTAD C VELCRO A4 335x235 NEW AZUL TR</v>
          </cell>
          <cell r="E3354">
            <v>4400</v>
          </cell>
          <cell r="F3354">
            <v>3</v>
          </cell>
        </row>
        <row r="3355">
          <cell r="C3355">
            <v>322707</v>
          </cell>
          <cell r="D3355" t="str">
            <v>'CAJA CARAMELOS INFANTIL GRANDE</v>
          </cell>
          <cell r="E3355">
            <v>630</v>
          </cell>
          <cell r="F3355">
            <v>1</v>
          </cell>
        </row>
        <row r="3356">
          <cell r="C3356">
            <v>320982</v>
          </cell>
          <cell r="D3356" t="str">
            <v>'PLACA ARCHIVADOR AZ FOLIO AMARILLO</v>
          </cell>
          <cell r="E3356">
            <v>150</v>
          </cell>
          <cell r="F3356">
            <v>1</v>
          </cell>
        </row>
        <row r="3357">
          <cell r="C3357">
            <v>319180</v>
          </cell>
          <cell r="D3357" t="str">
            <v>'PORTATODO CUADRADO TERMIX</v>
          </cell>
          <cell r="E3357">
            <v>3</v>
          </cell>
          <cell r="F3357">
            <v>1</v>
          </cell>
        </row>
        <row r="3358">
          <cell r="C3358">
            <v>761807</v>
          </cell>
          <cell r="D3358" t="str">
            <v>'LMP OS LED ESFERICA FILAMENTO 4W 40 CALIDA CLARA</v>
          </cell>
          <cell r="E3358">
            <v>144</v>
          </cell>
          <cell r="F3358">
            <v>1</v>
          </cell>
        </row>
        <row r="3359">
          <cell r="C3359">
            <v>715095</v>
          </cell>
          <cell r="D3359" t="str">
            <v>'LMP OS LEDSCLP40 4W 827 230VGLFR E2710x11OSRAM</v>
          </cell>
          <cell r="E3359">
            <v>70</v>
          </cell>
          <cell r="F3359">
            <v>1</v>
          </cell>
        </row>
        <row r="3360">
          <cell r="C3360">
            <v>328216</v>
          </cell>
          <cell r="D3360" t="str">
            <v>'LMP CUALITY LED ESFERICA 5W E27 BL4 5000K</v>
          </cell>
          <cell r="E3360">
            <v>942</v>
          </cell>
          <cell r="F3360">
            <v>4</v>
          </cell>
        </row>
        <row r="3361">
          <cell r="C3361">
            <v>329171</v>
          </cell>
          <cell r="D3361" t="str">
            <v>'LMP QUALITY LED ESFERICA FIL 5W E27 BL4 2700K</v>
          </cell>
          <cell r="E3361">
            <v>680</v>
          </cell>
          <cell r="F3361">
            <v>3</v>
          </cell>
        </row>
        <row r="3362">
          <cell r="C3362">
            <v>329271</v>
          </cell>
          <cell r="D3362" t="str">
            <v>'PORTATODO SOFT PASTEL REDONDO C ASA</v>
          </cell>
          <cell r="E3362">
            <v>11220</v>
          </cell>
          <cell r="F3362">
            <v>21</v>
          </cell>
        </row>
        <row r="3363">
          <cell r="C3363">
            <v>323839</v>
          </cell>
          <cell r="D3363" t="str">
            <v>'GAFAS LECTURA UMAY UNISEX IMANTADAS C FUNDA 1.00</v>
          </cell>
          <cell r="E3363">
            <v>2172</v>
          </cell>
          <cell r="F3363">
            <v>1</v>
          </cell>
        </row>
        <row r="3364">
          <cell r="C3364">
            <v>323842</v>
          </cell>
          <cell r="D3364" t="str">
            <v>'GAFAS LECTURA UMAY UNISEX IMANTADAS C FUNDA 2.50</v>
          </cell>
          <cell r="E3364">
            <v>2000</v>
          </cell>
          <cell r="F3364">
            <v>1</v>
          </cell>
        </row>
        <row r="3365">
          <cell r="C3365">
            <v>711752</v>
          </cell>
          <cell r="D3365" t="str">
            <v>'LMP OS 41835 SP 50W 12V G53</v>
          </cell>
          <cell r="E3365">
            <v>2</v>
          </cell>
          <cell r="F3365">
            <v>1</v>
          </cell>
        </row>
        <row r="3366">
          <cell r="C3366">
            <v>329501</v>
          </cell>
          <cell r="D3366" t="str">
            <v>'PORTATODO SOBREMESA CUBILETE</v>
          </cell>
          <cell r="E3366">
            <v>5316</v>
          </cell>
          <cell r="F3366">
            <v>9</v>
          </cell>
        </row>
        <row r="3367">
          <cell r="C3367">
            <v>322140</v>
          </cell>
          <cell r="D3367" t="str">
            <v>'GUANTES ZAP VINILO MULTIUSOS DESECH GR C100</v>
          </cell>
          <cell r="E3367">
            <v>39</v>
          </cell>
          <cell r="F3367">
            <v>1</v>
          </cell>
        </row>
        <row r="3368">
          <cell r="C3368">
            <v>318550</v>
          </cell>
          <cell r="D3368" t="str">
            <v>'CARPETA COLGANTE KRAFT F PROLONG.CAJA 50 UDS</v>
          </cell>
          <cell r="E3368">
            <v>5250</v>
          </cell>
          <cell r="F3368">
            <v>3</v>
          </cell>
        </row>
        <row r="3369">
          <cell r="C3369">
            <v>325202</v>
          </cell>
          <cell r="D3369" t="str">
            <v>'ECO VINTAGE WAVE BOLSA C BOLSILLO FRONTAL</v>
          </cell>
          <cell r="E3369">
            <v>796</v>
          </cell>
          <cell r="F3369">
            <v>2</v>
          </cell>
        </row>
        <row r="3370">
          <cell r="C3370">
            <v>260176</v>
          </cell>
          <cell r="D3370" t="str">
            <v>'CAJAS AIDATA MO1 FB001</v>
          </cell>
          <cell r="E3370">
            <v>88</v>
          </cell>
          <cell r="F3370">
            <v>1</v>
          </cell>
        </row>
        <row r="3371">
          <cell r="C3371">
            <v>322890</v>
          </cell>
          <cell r="D3371" t="str">
            <v>'CARPETA2 ANILLAS A4 25 mm BLANCO</v>
          </cell>
          <cell r="E3371">
            <v>8</v>
          </cell>
          <cell r="F3371">
            <v>1</v>
          </cell>
        </row>
        <row r="3372">
          <cell r="C3372">
            <v>708387</v>
          </cell>
          <cell r="D3372" t="str">
            <v>'LMP OS SCLP60 tbdW/827 220-240VGLFRE276XBLI1OSRAM</v>
          </cell>
          <cell r="E3372">
            <v>6</v>
          </cell>
          <cell r="F3372">
            <v>1</v>
          </cell>
        </row>
        <row r="3373">
          <cell r="C3373">
            <v>715767</v>
          </cell>
          <cell r="D3373" t="str">
            <v>'LMP OS NAV-E 70W/E E27</v>
          </cell>
          <cell r="E3373">
            <v>42</v>
          </cell>
          <cell r="F3373">
            <v>1</v>
          </cell>
        </row>
        <row r="3374">
          <cell r="C3374">
            <v>737166</v>
          </cell>
          <cell r="D3374" t="str">
            <v>'LMP OS LED STAR CL B FIL 40 non-dim 4W/827 B22d</v>
          </cell>
          <cell r="E3374">
            <v>30</v>
          </cell>
          <cell r="F3374">
            <v>1</v>
          </cell>
        </row>
        <row r="3375">
          <cell r="C3375">
            <v>324310</v>
          </cell>
          <cell r="D3375" t="str">
            <v>'PORTATODOS WOMAN CUADRADO</v>
          </cell>
          <cell r="E3375">
            <v>2256</v>
          </cell>
          <cell r="F3375">
            <v>2</v>
          </cell>
        </row>
        <row r="3376">
          <cell r="C3376">
            <v>328308</v>
          </cell>
          <cell r="D3376" t="str">
            <v>'PORTATODO 2 CREMALLERAS YOUNG</v>
          </cell>
          <cell r="E3376">
            <v>2040</v>
          </cell>
          <cell r="F3376">
            <v>3</v>
          </cell>
        </row>
        <row r="3377">
          <cell r="C3377">
            <v>326534</v>
          </cell>
          <cell r="D3377" t="str">
            <v>'JUNTA OLLA TAURUS ONTIME CLASSIC 10L.</v>
          </cell>
          <cell r="E3377">
            <v>10</v>
          </cell>
          <cell r="F3377">
            <v>1</v>
          </cell>
        </row>
        <row r="3378">
          <cell r="C3378">
            <v>329184</v>
          </cell>
          <cell r="D3378" t="str">
            <v>'EXPOSITOR DUO COMBINADO CUADERNOS/PORTATODOS</v>
          </cell>
          <cell r="E3378">
            <v>10</v>
          </cell>
          <cell r="F3378">
            <v>2</v>
          </cell>
        </row>
        <row r="3379">
          <cell r="C3379">
            <v>321699</v>
          </cell>
          <cell r="D3379" t="str">
            <v>'SET 6 TEMPERAS 22 ML LAVABLES. COLORES BASICOS</v>
          </cell>
          <cell r="E3379">
            <v>516</v>
          </cell>
          <cell r="F3379">
            <v>2</v>
          </cell>
        </row>
        <row r="3380">
          <cell r="C3380">
            <v>667467</v>
          </cell>
          <cell r="D3380" t="str">
            <v>'RAID ELEC LIQUIDO REC 30 NOCHES</v>
          </cell>
          <cell r="E3380">
            <v>22</v>
          </cell>
          <cell r="F3380">
            <v>1</v>
          </cell>
        </row>
        <row r="3381">
          <cell r="C3381">
            <v>761272</v>
          </cell>
          <cell r="D3381" t="str">
            <v>'LMP OS LED FRIDGE 2 2W 20 CALIDA MATE E14 15000 h</v>
          </cell>
          <cell r="E3381">
            <v>61</v>
          </cell>
          <cell r="F3381">
            <v>1</v>
          </cell>
        </row>
        <row r="3382">
          <cell r="C3382">
            <v>326417</v>
          </cell>
          <cell r="D3382" t="str">
            <v>'LMP CEGASA LED VELA 8W 800lm 5000k E14 CAJA</v>
          </cell>
          <cell r="E3382">
            <v>3060</v>
          </cell>
          <cell r="F3382">
            <v>2</v>
          </cell>
        </row>
        <row r="3383">
          <cell r="C3383">
            <v>650628</v>
          </cell>
          <cell r="D3383" t="str">
            <v>'DISPLAY AUTOMONTABLE MULTIMARCA INSECTICIDAS</v>
          </cell>
          <cell r="E3383">
            <v>53</v>
          </cell>
          <cell r="F3383">
            <v>4</v>
          </cell>
        </row>
        <row r="3384">
          <cell r="C3384">
            <v>326164</v>
          </cell>
          <cell r="D3384" t="str">
            <v>'CANDADO DECO COMBINACION 3 DIGITOS</v>
          </cell>
          <cell r="E3384">
            <v>5088</v>
          </cell>
          <cell r="F3384">
            <v>1</v>
          </cell>
        </row>
        <row r="3385">
          <cell r="C3385">
            <v>736409</v>
          </cell>
          <cell r="D3385" t="str">
            <v>'LMP OS LED VELA FIL 2 1W 25 CALIDA MATE E14 15000H</v>
          </cell>
          <cell r="E3385">
            <v>6</v>
          </cell>
          <cell r="F3385">
            <v>1</v>
          </cell>
        </row>
        <row r="3386">
          <cell r="C3386">
            <v>325667</v>
          </cell>
          <cell r="D3386" t="str">
            <v>'BANDEROLA CEGASA HALOGENAS</v>
          </cell>
          <cell r="E3386">
            <v>40</v>
          </cell>
          <cell r="F3386">
            <v>1</v>
          </cell>
        </row>
        <row r="3387">
          <cell r="C3387">
            <v>325577</v>
          </cell>
          <cell r="D3387" t="str">
            <v>'LMP CEGASA LED STANDARD 8,6W 2700-6500-4000K 806LM</v>
          </cell>
          <cell r="E3387">
            <v>1380</v>
          </cell>
          <cell r="F3387">
            <v>2</v>
          </cell>
        </row>
        <row r="3388">
          <cell r="C3388">
            <v>321649</v>
          </cell>
          <cell r="D3388" t="str">
            <v>'MOCHILA C PORTATODO BANDIT LAGART</v>
          </cell>
          <cell r="E3388">
            <v>919</v>
          </cell>
          <cell r="F3388">
            <v>3</v>
          </cell>
        </row>
        <row r="3389">
          <cell r="C3389">
            <v>322330</v>
          </cell>
          <cell r="D3389" t="str">
            <v>'GOMA BORRAR TUBO 20CM ANIMALES SELVA</v>
          </cell>
          <cell r="E3389">
            <v>3048</v>
          </cell>
          <cell r="F3389">
            <v>1</v>
          </cell>
        </row>
        <row r="3390">
          <cell r="C3390">
            <v>352524</v>
          </cell>
          <cell r="D3390" t="str">
            <v>'AGENDA TOKIO S/V 17x24 NEGRA 2022</v>
          </cell>
          <cell r="E3390">
            <v>2</v>
          </cell>
          <cell r="F3390">
            <v>1</v>
          </cell>
        </row>
        <row r="3391">
          <cell r="C3391">
            <v>325981</v>
          </cell>
          <cell r="D3391" t="str">
            <v>'FLORES C BRILLOS ADHESIVAS DECORACION 3 UDS.</v>
          </cell>
          <cell r="E3391">
            <v>4604</v>
          </cell>
          <cell r="F3391">
            <v>1</v>
          </cell>
        </row>
        <row r="3392">
          <cell r="C3392">
            <v>325494</v>
          </cell>
          <cell r="D3392" t="str">
            <v>'BOLSITA SACO METALIZADO EFECTO ANTE</v>
          </cell>
          <cell r="E3392">
            <v>4224</v>
          </cell>
          <cell r="F3392">
            <v>1</v>
          </cell>
        </row>
        <row r="3393">
          <cell r="C3393">
            <v>329786</v>
          </cell>
          <cell r="D3393" t="str">
            <v>'CALENDARIO 2022 CUMPLEANOS</v>
          </cell>
          <cell r="E3393">
            <v>1080</v>
          </cell>
          <cell r="F3393">
            <v>1</v>
          </cell>
        </row>
        <row r="3394">
          <cell r="C3394">
            <v>755776</v>
          </cell>
          <cell r="D3394" t="str">
            <v>'LMP OS TUBO LED VALUE 17W 865 1200 MM EM 30000H C1</v>
          </cell>
          <cell r="E3394">
            <v>19</v>
          </cell>
          <cell r="F3394">
            <v>1</v>
          </cell>
        </row>
        <row r="3395">
          <cell r="C3395">
            <v>326987</v>
          </cell>
          <cell r="D3395" t="str">
            <v>'GUILLOTINA DE PAPEL A4 C 2 CUCHILLAS DE RECAMBIO</v>
          </cell>
          <cell r="E3395">
            <v>30</v>
          </cell>
          <cell r="F3395">
            <v>1</v>
          </cell>
        </row>
        <row r="3396">
          <cell r="C3396">
            <v>326897</v>
          </cell>
          <cell r="D3396" t="str">
            <v>'LMP CEGASA LED G95 15 W 1275 LM E27 CAL 2700K CAJA</v>
          </cell>
          <cell r="E3396">
            <v>10</v>
          </cell>
          <cell r="F3396">
            <v>2</v>
          </cell>
        </row>
        <row r="3397">
          <cell r="C3397">
            <v>323972</v>
          </cell>
          <cell r="D3397" t="str">
            <v>'OFFICE CLUB CARPETA C PINZA SUP DOBLE CARA NEG VE</v>
          </cell>
          <cell r="E3397">
            <v>115</v>
          </cell>
          <cell r="F3397">
            <v>1</v>
          </cell>
        </row>
        <row r="3398">
          <cell r="C3398">
            <v>330772</v>
          </cell>
          <cell r="D3398" t="str">
            <v>'CATALOGO OSRAM LUMINARIAS 2021</v>
          </cell>
          <cell r="E3398">
            <v>62</v>
          </cell>
          <cell r="F3398">
            <v>1</v>
          </cell>
        </row>
        <row r="3399">
          <cell r="C3399">
            <v>326201</v>
          </cell>
          <cell r="D3399" t="str">
            <v>'CUADERNO BASICO LAMELA 4 40H C 4 07004</v>
          </cell>
          <cell r="E3399">
            <v>11210</v>
          </cell>
          <cell r="F3399">
            <v>3</v>
          </cell>
        </row>
        <row r="3400">
          <cell r="C3400">
            <v>380088</v>
          </cell>
          <cell r="D3400" t="str">
            <v>'BOLIGRAFO BORO BORR ROJO</v>
          </cell>
          <cell r="E3400">
            <v>7900</v>
          </cell>
          <cell r="F3400">
            <v>2</v>
          </cell>
        </row>
        <row r="3401">
          <cell r="C3401">
            <v>326659</v>
          </cell>
          <cell r="D3401" t="str">
            <v>'GAFAS LECTURA UMAY GENTLEMAN 4 00</v>
          </cell>
          <cell r="E3401">
            <v>528</v>
          </cell>
          <cell r="F3401">
            <v>1</v>
          </cell>
        </row>
        <row r="3402">
          <cell r="C3402">
            <v>329841</v>
          </cell>
          <cell r="D3402" t="str">
            <v>'BOLSA PAPEL KRAFT NEGRA S</v>
          </cell>
          <cell r="E3402">
            <v>2350</v>
          </cell>
          <cell r="F3402">
            <v>1</v>
          </cell>
        </row>
        <row r="3403">
          <cell r="C3403">
            <v>59</v>
          </cell>
          <cell r="D3403" t="str">
            <v>' 4 CAJAS MECHEROS</v>
          </cell>
          <cell r="E3403">
            <v>382</v>
          </cell>
          <cell r="F3403">
            <v>1</v>
          </cell>
        </row>
        <row r="3404">
          <cell r="C3404">
            <v>380359</v>
          </cell>
          <cell r="D3404" t="str">
            <v>'ESTUCHE BURDEOS SIN PINZAS</v>
          </cell>
          <cell r="E3404">
            <v>7071</v>
          </cell>
          <cell r="F3404">
            <v>2</v>
          </cell>
        </row>
        <row r="3405">
          <cell r="C3405">
            <v>380389</v>
          </cell>
          <cell r="D3405" t="str">
            <v>'BOLIGRAFO DORADO NIQUELADO PULSADOR</v>
          </cell>
          <cell r="E3405">
            <v>65</v>
          </cell>
          <cell r="F3405">
            <v>1</v>
          </cell>
        </row>
        <row r="3406">
          <cell r="C3406">
            <v>380415</v>
          </cell>
          <cell r="D3406" t="str">
            <v>'ESTUCHE VERDE TERMO BOL ENCEND GDE</v>
          </cell>
          <cell r="E3406">
            <v>3110</v>
          </cell>
          <cell r="F3406">
            <v>2</v>
          </cell>
        </row>
        <row r="3407">
          <cell r="C3407">
            <v>990376</v>
          </cell>
          <cell r="D3407" t="str">
            <v>'MOCHILA BANDOLERA GIFHT</v>
          </cell>
          <cell r="E3407">
            <v>4096</v>
          </cell>
          <cell r="F3407">
            <v>6</v>
          </cell>
        </row>
        <row r="3408">
          <cell r="C3408">
            <v>300836</v>
          </cell>
          <cell r="D3408" t="str">
            <v>'GOMAS ELASTICAS 10 GRS No 35</v>
          </cell>
          <cell r="E3408">
            <v>8483</v>
          </cell>
          <cell r="F3408">
            <v>1</v>
          </cell>
        </row>
        <row r="3409">
          <cell r="C3409">
            <v>301402</v>
          </cell>
          <cell r="D3409" t="str">
            <v>'BERLIN PLUMA MARMOL AZUL LOTUS</v>
          </cell>
          <cell r="E3409">
            <v>210</v>
          </cell>
          <cell r="F3409">
            <v>1</v>
          </cell>
        </row>
        <row r="3410">
          <cell r="C3410">
            <v>301581</v>
          </cell>
          <cell r="D3410" t="str">
            <v>'MB PLASTICO ROLLER NEGRO ARO GRUESO</v>
          </cell>
          <cell r="E3410">
            <v>1107</v>
          </cell>
          <cell r="F3410">
            <v>1</v>
          </cell>
        </row>
        <row r="3411">
          <cell r="C3411">
            <v>300728</v>
          </cell>
          <cell r="D3411" t="str">
            <v>'ESTUCHE GUAFLEX ANILLOS VERDE</v>
          </cell>
          <cell r="E3411">
            <v>192</v>
          </cell>
          <cell r="F3411">
            <v>1</v>
          </cell>
        </row>
        <row r="3412">
          <cell r="C3412">
            <v>315509</v>
          </cell>
          <cell r="D3412" t="str">
            <v>'PP CARPETA FUNDAS 40 HJ A4 LUXE</v>
          </cell>
          <cell r="E3412">
            <v>12</v>
          </cell>
          <cell r="F3412">
            <v>1</v>
          </cell>
        </row>
        <row r="3413">
          <cell r="C3413">
            <v>323135</v>
          </cell>
          <cell r="D3413" t="str">
            <v>'SET ESCOLAR CON LIBRETA PRINCESAS Y PIRATAS</v>
          </cell>
          <cell r="E3413">
            <v>1463</v>
          </cell>
          <cell r="F3413">
            <v>1</v>
          </cell>
        </row>
        <row r="3414">
          <cell r="C3414">
            <v>320506</v>
          </cell>
          <cell r="D3414" t="str">
            <v>'GOMAS ELASTICAS OFFICE BOLSA 100 GRS N 08</v>
          </cell>
          <cell r="E3414">
            <v>286</v>
          </cell>
          <cell r="F3414">
            <v>1</v>
          </cell>
        </row>
        <row r="3415">
          <cell r="C3415">
            <v>321551</v>
          </cell>
          <cell r="D3415" t="str">
            <v>'BOLSA PAPEL 3D NINAS PEQUENA</v>
          </cell>
          <cell r="E3415">
            <v>5820</v>
          </cell>
          <cell r="F3415">
            <v>1</v>
          </cell>
        </row>
        <row r="3416">
          <cell r="C3416">
            <v>326898</v>
          </cell>
          <cell r="D3416" t="str">
            <v>'LMP CEGASA LED G95 15 W 1275 LM E27 FRIA 5000K CAJ</v>
          </cell>
          <cell r="E3416">
            <v>23</v>
          </cell>
          <cell r="F3416">
            <v>1</v>
          </cell>
        </row>
        <row r="3417">
          <cell r="C3417">
            <v>766780</v>
          </cell>
          <cell r="D3417" t="str">
            <v>'LMP OS LUNETTA Hall Sensor</v>
          </cell>
          <cell r="E3417">
            <v>6</v>
          </cell>
          <cell r="F3417">
            <v>1</v>
          </cell>
        </row>
        <row r="3418">
          <cell r="C3418">
            <v>328739</v>
          </cell>
          <cell r="D3418" t="str">
            <v>'CALENDARIO HORIZ 2021 COOL C ACOS NOTAS ADHESIVOS</v>
          </cell>
          <cell r="E3418">
            <v>1</v>
          </cell>
          <cell r="F3418">
            <v>1</v>
          </cell>
        </row>
        <row r="3419">
          <cell r="C3419">
            <v>325550</v>
          </cell>
          <cell r="D3419" t="str">
            <v>'LMP CEGASA LED ESFERICA 6W E14 520 LM FRIA CAJA</v>
          </cell>
          <cell r="E3419">
            <v>14025</v>
          </cell>
          <cell r="F3419">
            <v>5</v>
          </cell>
        </row>
        <row r="3420">
          <cell r="C3420">
            <v>352463</v>
          </cell>
          <cell r="D3420" t="str">
            <v>'CALENDARIO RAINBOW HORIZONTAL BASE SOBREMESA C TA</v>
          </cell>
          <cell r="E3420">
            <v>210</v>
          </cell>
          <cell r="F3420">
            <v>1</v>
          </cell>
        </row>
        <row r="3421">
          <cell r="C3421">
            <v>330718</v>
          </cell>
          <cell r="D3421" t="str">
            <v>'EXPOSITOR LETTERING SURTIDO 1</v>
          </cell>
          <cell r="E3421">
            <v>43</v>
          </cell>
          <cell r="F3421">
            <v>11</v>
          </cell>
        </row>
        <row r="3422">
          <cell r="C3422">
            <v>330381</v>
          </cell>
          <cell r="D3422" t="str">
            <v>'NATURAL COLOR EXPOSITOR SURTIDO</v>
          </cell>
          <cell r="E3422">
            <v>12</v>
          </cell>
          <cell r="F3422">
            <v>1</v>
          </cell>
        </row>
        <row r="3423">
          <cell r="C3423">
            <v>323822</v>
          </cell>
          <cell r="D3423" t="str">
            <v>'BAT TIJERAS OFICINA 170 MM BLISTER</v>
          </cell>
          <cell r="E3423">
            <v>17824</v>
          </cell>
          <cell r="F3423">
            <v>5</v>
          </cell>
        </row>
        <row r="3424">
          <cell r="C3424">
            <v>314617</v>
          </cell>
          <cell r="D3424" t="str">
            <v>'BOLSA ACOLCHADA No 20 350 X 470 MM.</v>
          </cell>
          <cell r="E3424">
            <v>14185</v>
          </cell>
          <cell r="F3424">
            <v>17</v>
          </cell>
        </row>
        <row r="3425">
          <cell r="C3425">
            <v>329304</v>
          </cell>
          <cell r="D3425" t="str">
            <v>'SET 6 LAPICEROS HB PASTEL + MARCADOR PASTEL</v>
          </cell>
          <cell r="E3425">
            <v>11232</v>
          </cell>
          <cell r="F3425">
            <v>5</v>
          </cell>
        </row>
        <row r="3426">
          <cell r="C3426">
            <v>330352</v>
          </cell>
          <cell r="D3426" t="str">
            <v>'MI PRIMERA COMUNION MARCO LIENZO ARBOL H NINO</v>
          </cell>
          <cell r="E3426">
            <v>332</v>
          </cell>
          <cell r="F3426">
            <v>2</v>
          </cell>
        </row>
        <row r="3427">
          <cell r="C3427">
            <v>319988</v>
          </cell>
          <cell r="D3427" t="str">
            <v>'GUANTES JUPITE BEIFA LATEX MULTIUSOS T6 6 5 C 100</v>
          </cell>
          <cell r="E3427">
            <v>2763</v>
          </cell>
          <cell r="F3427">
            <v>5</v>
          </cell>
        </row>
        <row r="3428">
          <cell r="C3428">
            <v>328336</v>
          </cell>
          <cell r="D3428" t="str">
            <v>'PIZARRA DOBLE CARA C ROTULADOR Y COLGANTE</v>
          </cell>
          <cell r="E3428">
            <v>13167</v>
          </cell>
          <cell r="F3428">
            <v>14</v>
          </cell>
        </row>
        <row r="3429">
          <cell r="C3429">
            <v>330523</v>
          </cell>
          <cell r="D3429" t="str">
            <v>'PORTATODO DOTS</v>
          </cell>
          <cell r="E3429">
            <v>4920</v>
          </cell>
          <cell r="F3429">
            <v>4</v>
          </cell>
        </row>
        <row r="3430">
          <cell r="C3430">
            <v>325143</v>
          </cell>
          <cell r="D3430" t="str">
            <v>'TRANSPORTADOR DE ANGULOS BISMARK 14 CM TRANSP</v>
          </cell>
          <cell r="E3430">
            <v>20496</v>
          </cell>
          <cell r="F3430">
            <v>2</v>
          </cell>
        </row>
        <row r="3431">
          <cell r="C3431">
            <v>329526</v>
          </cell>
          <cell r="D3431" t="str">
            <v>'BRILLI BRILLI CARPEBLOCK A4 100 HOJAS, SOBRE, SEP</v>
          </cell>
          <cell r="E3431">
            <v>3943</v>
          </cell>
          <cell r="F3431">
            <v>23</v>
          </cell>
        </row>
        <row r="3432">
          <cell r="C3432">
            <v>318378</v>
          </cell>
          <cell r="D3432" t="str">
            <v>'GOLDEN CUADERNO T.N. 16 75 105 80 H. NATURAL</v>
          </cell>
          <cell r="E3432">
            <v>33550</v>
          </cell>
          <cell r="F3432">
            <v>4</v>
          </cell>
        </row>
        <row r="3433">
          <cell r="C3433">
            <v>352423</v>
          </cell>
          <cell r="D3433" t="str">
            <v>'AGENDA PARIS D P 15X21 ROJO CAT 2022</v>
          </cell>
          <cell r="E3433">
            <v>5</v>
          </cell>
          <cell r="F3433">
            <v>1</v>
          </cell>
        </row>
        <row r="3434">
          <cell r="C3434">
            <v>325505</v>
          </cell>
          <cell r="D3434" t="str">
            <v>'LLAVERO CONEJITO COLORES 10 CM</v>
          </cell>
          <cell r="E3434">
            <v>3528</v>
          </cell>
          <cell r="F3434">
            <v>1</v>
          </cell>
        </row>
        <row r="3435">
          <cell r="C3435">
            <v>329679</v>
          </cell>
          <cell r="D3435" t="str">
            <v>'GAFAS LECTURA UMAY UNISEX PATILLA IMANTADA +3.50</v>
          </cell>
          <cell r="E3435">
            <v>876</v>
          </cell>
          <cell r="F3435">
            <v>1</v>
          </cell>
        </row>
        <row r="3436">
          <cell r="C3436">
            <v>325657</v>
          </cell>
          <cell r="D3436" t="str">
            <v>'LINTERNA CEGASA ARRATE 5 LEDS</v>
          </cell>
          <cell r="E3436">
            <v>7261</v>
          </cell>
          <cell r="F3436">
            <v>11</v>
          </cell>
        </row>
        <row r="3437">
          <cell r="C3437">
            <v>191</v>
          </cell>
          <cell r="D3437" t="str">
            <v>'PILA CEGASA ALC. LR06 EVOLUTION BLISTER 4 UDS.</v>
          </cell>
          <cell r="E3437">
            <v>34634</v>
          </cell>
          <cell r="F3437">
            <v>10</v>
          </cell>
        </row>
        <row r="3438">
          <cell r="C3438">
            <v>329242</v>
          </cell>
          <cell r="D3438" t="str">
            <v>'PORTATODO - PON TU NOMBRE</v>
          </cell>
          <cell r="E3438">
            <v>5748</v>
          </cell>
          <cell r="F3438">
            <v>8</v>
          </cell>
        </row>
        <row r="3439">
          <cell r="C3439">
            <v>350915</v>
          </cell>
          <cell r="D3439" t="str">
            <v>'AGENDA ESCOLAR RINBOW 4║ S/V CAT 21/22 T PP</v>
          </cell>
          <cell r="E3439">
            <v>353</v>
          </cell>
          <cell r="F3439">
            <v>1</v>
          </cell>
        </row>
        <row r="3440">
          <cell r="C3440">
            <v>327493</v>
          </cell>
          <cell r="D3440" t="str">
            <v>'PORTARROLLOS C CINTA ADHESIVA COLOR 33 19MM 6 COL</v>
          </cell>
          <cell r="E3440">
            <v>2</v>
          </cell>
          <cell r="F3440">
            <v>1</v>
          </cell>
        </row>
        <row r="3441">
          <cell r="C3441">
            <v>706700</v>
          </cell>
          <cell r="D3441" t="str">
            <v>'LMP OS ENDURA FLOOD 30W 840 DG</v>
          </cell>
          <cell r="E3441">
            <v>63</v>
          </cell>
          <cell r="F3441">
            <v>1</v>
          </cell>
        </row>
        <row r="3442">
          <cell r="C3442">
            <v>725964</v>
          </cell>
          <cell r="D3442" t="str">
            <v>'LMP OS LED STAR R63 40 non dim 36 2 6W 827 E27</v>
          </cell>
          <cell r="E3442">
            <v>30</v>
          </cell>
          <cell r="F3442">
            <v>1</v>
          </cell>
        </row>
        <row r="3443">
          <cell r="C3443">
            <v>323117</v>
          </cell>
          <cell r="D3443" t="str">
            <v>'BOLSA REUTILIZABLE PLASTIFICADA C CREMALLERA PEQ.</v>
          </cell>
          <cell r="E3443">
            <v>3004</v>
          </cell>
          <cell r="F3443">
            <v>4</v>
          </cell>
        </row>
        <row r="3444">
          <cell r="C3444">
            <v>321803</v>
          </cell>
          <cell r="D3444" t="str">
            <v>'LAPICERO BISMARK H</v>
          </cell>
          <cell r="E3444">
            <v>46080</v>
          </cell>
          <cell r="F3444">
            <v>1</v>
          </cell>
        </row>
        <row r="3445">
          <cell r="C3445">
            <v>795465</v>
          </cell>
          <cell r="D3445" t="str">
            <v>'LMP OS PARATHOM DIM PAR16 80 dim 36 8W 830 GU1</v>
          </cell>
          <cell r="E3445">
            <v>10</v>
          </cell>
          <cell r="F3445">
            <v>1</v>
          </cell>
        </row>
        <row r="3446">
          <cell r="C3446">
            <v>318738</v>
          </cell>
          <cell r="D3446" t="str">
            <v>'CAJA CAUDALES C BANDEJA Y CIERRE GDE. NEGRA</v>
          </cell>
          <cell r="E3446">
            <v>81</v>
          </cell>
          <cell r="F3446">
            <v>1</v>
          </cell>
        </row>
        <row r="3447">
          <cell r="C3447">
            <v>330200</v>
          </cell>
          <cell r="D3447" t="str">
            <v>'SET CARPEBLOCK PORTATODO NEOPRENO NEON</v>
          </cell>
          <cell r="E3447">
            <v>4758</v>
          </cell>
          <cell r="F3447">
            <v>26</v>
          </cell>
        </row>
        <row r="3448">
          <cell r="C3448">
            <v>329579</v>
          </cell>
          <cell r="D3448" t="str">
            <v>'PINTURA 3D COLORES PASTEL 6 UND 10 ML</v>
          </cell>
          <cell r="E3448">
            <v>6456</v>
          </cell>
          <cell r="F3448">
            <v>4</v>
          </cell>
        </row>
        <row r="3449">
          <cell r="C3449">
            <v>323778</v>
          </cell>
          <cell r="D3449" t="str">
            <v>'LMP CEGASA LED ESTANDAR 8W-60W E27 BL1 FRIA</v>
          </cell>
          <cell r="E3449">
            <v>39126</v>
          </cell>
          <cell r="F3449">
            <v>57</v>
          </cell>
        </row>
        <row r="3450">
          <cell r="C3450">
            <v>330469</v>
          </cell>
          <cell r="D3450" t="str">
            <v>'LIENZO CON CABALLETE 24X30</v>
          </cell>
          <cell r="E3450">
            <v>5562</v>
          </cell>
          <cell r="F3450">
            <v>16</v>
          </cell>
        </row>
        <row r="3451">
          <cell r="C3451">
            <v>314746</v>
          </cell>
          <cell r="D3451" t="str">
            <v>'FUNDA MULTITALADRO.FOL.0,035MM.100.013F-035BY1-100</v>
          </cell>
          <cell r="E3451">
            <v>2380</v>
          </cell>
          <cell r="F3451">
            <v>3</v>
          </cell>
        </row>
        <row r="3452">
          <cell r="C3452">
            <v>325130</v>
          </cell>
          <cell r="D3452" t="str">
            <v>'FLEXO LECTURA JUPITER 20 LEDS FRUITS</v>
          </cell>
          <cell r="E3452">
            <v>1025</v>
          </cell>
          <cell r="F3452">
            <v>5</v>
          </cell>
        </row>
        <row r="3453">
          <cell r="C3453">
            <v>320516</v>
          </cell>
          <cell r="D3453" t="str">
            <v>'GOMAS ELASTICAS OFFICE BOLSA 100 GRS N 20</v>
          </cell>
          <cell r="E3453">
            <v>266</v>
          </cell>
          <cell r="F3453">
            <v>1</v>
          </cell>
        </row>
        <row r="3454">
          <cell r="C3454">
            <v>329810</v>
          </cell>
          <cell r="D3454" t="str">
            <v>'SET COCA 10 CM Y COLGANTE LOOPS METALIZADO</v>
          </cell>
          <cell r="E3454">
            <v>2784</v>
          </cell>
          <cell r="F3454">
            <v>5</v>
          </cell>
        </row>
        <row r="3455">
          <cell r="C3455">
            <v>760788</v>
          </cell>
          <cell r="D3455" t="str">
            <v>'LMP OS LED SPOT GR 2X3W 230V</v>
          </cell>
          <cell r="E3455">
            <v>54</v>
          </cell>
          <cell r="F3455">
            <v>1</v>
          </cell>
        </row>
        <row r="3456">
          <cell r="C3456">
            <v>328452</v>
          </cell>
          <cell r="D3456" t="str">
            <v>'REAL MADRID DIARIO C/ CANDADO</v>
          </cell>
          <cell r="E3456">
            <v>3744</v>
          </cell>
          <cell r="F3456">
            <v>3</v>
          </cell>
        </row>
        <row r="3457">
          <cell r="C3457">
            <v>327071</v>
          </cell>
          <cell r="D3457" t="str">
            <v>'PIZARRA A5 MAGNETICA DECORADA C ROTULADOR</v>
          </cell>
          <cell r="E3457">
            <v>6025</v>
          </cell>
          <cell r="F3457">
            <v>5</v>
          </cell>
        </row>
        <row r="3458">
          <cell r="C3458">
            <v>330095</v>
          </cell>
          <cell r="D3458" t="str">
            <v>'TEMPERAS GLITTER 25ML C/ PINCEL 6 COLORES PASTEL</v>
          </cell>
          <cell r="E3458">
            <v>5028</v>
          </cell>
          <cell r="F3458">
            <v>2</v>
          </cell>
        </row>
        <row r="3459">
          <cell r="C3459">
            <v>312207</v>
          </cell>
          <cell r="D3459" t="str">
            <v>'FLEXOMETRO 3 MTS.</v>
          </cell>
          <cell r="E3459">
            <v>8820</v>
          </cell>
          <cell r="F3459">
            <v>4</v>
          </cell>
        </row>
        <row r="3460">
          <cell r="C3460">
            <v>328300</v>
          </cell>
          <cell r="D3460" t="str">
            <v>'PORTATODO JUMBO C BOLSILLO POMPOM SOFT</v>
          </cell>
          <cell r="E3460">
            <v>3397</v>
          </cell>
          <cell r="F3460">
            <v>6</v>
          </cell>
        </row>
        <row r="3461">
          <cell r="C3461">
            <v>329736</v>
          </cell>
          <cell r="D3461" t="str">
            <v>'CARPETA CARTON A4 4AM-35 BLANCO</v>
          </cell>
          <cell r="E3461">
            <v>254</v>
          </cell>
          <cell r="F3461">
            <v>1</v>
          </cell>
        </row>
        <row r="3462">
          <cell r="C3462">
            <v>325988</v>
          </cell>
          <cell r="D3462" t="str">
            <v>'CARTULINA FLUORESCENTE AZUL 50 X 65 / PAQUETE 10 H</v>
          </cell>
          <cell r="E3462">
            <v>790</v>
          </cell>
          <cell r="F3462">
            <v>1</v>
          </cell>
        </row>
        <row r="3463">
          <cell r="C3463">
            <v>320397</v>
          </cell>
          <cell r="D3463" t="str">
            <v>'PP FUNDA MULT. OFFICE CLUB A4 CAJA 100 F.</v>
          </cell>
          <cell r="E3463">
            <v>1087</v>
          </cell>
          <cell r="F3463">
            <v>4</v>
          </cell>
        </row>
        <row r="3464">
          <cell r="C3464">
            <v>330675</v>
          </cell>
          <cell r="D3464" t="str">
            <v>'ETIQUETAS ADHESIVAS BLANCAS 31,5M - 5 HOJAS</v>
          </cell>
          <cell r="E3464">
            <v>9816</v>
          </cell>
          <cell r="F3464">
            <v>1</v>
          </cell>
        </row>
        <row r="3465">
          <cell r="C3465">
            <v>329506</v>
          </cell>
          <cell r="D3465" t="str">
            <v>'PORTATODO 3 CREMALLERAS FRASES</v>
          </cell>
          <cell r="E3465">
            <v>1933</v>
          </cell>
          <cell r="F3465">
            <v>6</v>
          </cell>
        </row>
        <row r="3466">
          <cell r="C3466">
            <v>327991</v>
          </cell>
          <cell r="D3466" t="str">
            <v>'LAMINA DE CORCHO A3 GROSOR 3 MM CON ADHESIVO</v>
          </cell>
          <cell r="E3466">
            <v>1872</v>
          </cell>
          <cell r="F3466">
            <v>1</v>
          </cell>
        </row>
        <row r="3467">
          <cell r="C3467">
            <v>328626</v>
          </cell>
          <cell r="D3467" t="str">
            <v>'STICKY PLANNER NOTAS ADHESIVAS PLAN DIARIO HORAS</v>
          </cell>
          <cell r="E3467">
            <v>4632</v>
          </cell>
          <cell r="F3467">
            <v>1</v>
          </cell>
        </row>
        <row r="3468">
          <cell r="C3468">
            <v>330693</v>
          </cell>
          <cell r="D3468" t="str">
            <v>'ETIQUETAS ADHESIVAS BLANCAS 100x31MM - 5 HOJAS</v>
          </cell>
          <cell r="E3468">
            <v>9937</v>
          </cell>
          <cell r="F3468">
            <v>1</v>
          </cell>
        </row>
        <row r="3469">
          <cell r="C3469">
            <v>312986</v>
          </cell>
          <cell r="D3469" t="str">
            <v>'PP FUNDA MULTITALADRO VERDE NEW PAPER Fo-15 UDS</v>
          </cell>
          <cell r="E3469">
            <v>4233</v>
          </cell>
          <cell r="F3469">
            <v>2</v>
          </cell>
        </row>
        <row r="3470">
          <cell r="C3470">
            <v>330547</v>
          </cell>
          <cell r="D3470" t="str">
            <v>'PLANIFICADOR SEMANAL COMIDAS 28X13 60 HOJAS</v>
          </cell>
          <cell r="E3470">
            <v>3888</v>
          </cell>
          <cell r="F3470">
            <v>2</v>
          </cell>
        </row>
        <row r="3471">
          <cell r="C3471">
            <v>329181</v>
          </cell>
          <cell r="D3471" t="str">
            <v>'PILA CEGASA SALK LR6 24 UDS</v>
          </cell>
          <cell r="E3471">
            <v>3311</v>
          </cell>
          <cell r="F3471">
            <v>3</v>
          </cell>
        </row>
        <row r="3472">
          <cell r="C3472">
            <v>321809</v>
          </cell>
          <cell r="D3472" t="str">
            <v>'CLAVADORA ERGONOMICA METALICA AJUSTABLE</v>
          </cell>
          <cell r="E3472">
            <v>282</v>
          </cell>
          <cell r="F3472">
            <v>2</v>
          </cell>
        </row>
        <row r="3473">
          <cell r="C3473">
            <v>350746</v>
          </cell>
          <cell r="D3473" t="str">
            <v>'CUADERNO MEDIT A4 120 H MICRO SOFT TOSCANA</v>
          </cell>
          <cell r="E3473">
            <v>873</v>
          </cell>
          <cell r="F3473">
            <v>2</v>
          </cell>
        </row>
        <row r="3474">
          <cell r="C3474">
            <v>350204</v>
          </cell>
          <cell r="D3474" t="str">
            <v>'LIBRO CAJA 100H F FOLIADO NUEMERADO 61089</v>
          </cell>
          <cell r="E3474">
            <v>164</v>
          </cell>
          <cell r="F3474">
            <v>2</v>
          </cell>
        </row>
        <row r="3475">
          <cell r="C3475">
            <v>104373</v>
          </cell>
          <cell r="D3475" t="str">
            <v>'PILA CEGASA RECARGABLE HR03 800 MAH 1 2V BL.4 UDS</v>
          </cell>
          <cell r="E3475">
            <v>9340</v>
          </cell>
          <cell r="F3475">
            <v>3</v>
          </cell>
        </row>
        <row r="3476">
          <cell r="C3476">
            <v>190</v>
          </cell>
          <cell r="D3476" t="str">
            <v>'PILA CEGASA AL LR03 EVOLUTION BLISTER 4 UDS</v>
          </cell>
          <cell r="E3476">
            <v>33571</v>
          </cell>
          <cell r="F3476">
            <v>7</v>
          </cell>
        </row>
        <row r="3477">
          <cell r="C3477">
            <v>327848</v>
          </cell>
          <cell r="D3477" t="str">
            <v>'TEMPERA LIQUIDA 250 ML COLOR GLITTER ROSA INTENSO</v>
          </cell>
          <cell r="E3477">
            <v>1184</v>
          </cell>
          <cell r="F3477">
            <v>2</v>
          </cell>
        </row>
        <row r="3478">
          <cell r="C3478" t="str">
            <v>BICAZU</v>
          </cell>
          <cell r="D3478" t="str">
            <v>'BOLSITA PARA BIC AZUL 2 UDS</v>
          </cell>
          <cell r="E3478">
            <v>130000</v>
          </cell>
          <cell r="F3478">
            <v>2</v>
          </cell>
        </row>
        <row r="3479">
          <cell r="C3479">
            <v>327789</v>
          </cell>
          <cell r="D3479" t="str">
            <v>'BISMARK ROTULADOR PIZARRA DOBLE PUNTA 2 COL SU</v>
          </cell>
          <cell r="E3479">
            <v>10944</v>
          </cell>
          <cell r="F3479">
            <v>3</v>
          </cell>
        </row>
        <row r="3480">
          <cell r="C3480">
            <v>329782</v>
          </cell>
          <cell r="D3480" t="str">
            <v>'CALENDARIO DISCO 2022 C/ STICKERS GRANDE</v>
          </cell>
          <cell r="E3480">
            <v>23</v>
          </cell>
          <cell r="F3480">
            <v>2</v>
          </cell>
        </row>
        <row r="3481">
          <cell r="C3481">
            <v>712235</v>
          </cell>
          <cell r="D3481" t="str">
            <v>'LMP OS LED TUBE T8 EM PRO 1050 121W 840</v>
          </cell>
          <cell r="E3481">
            <v>20</v>
          </cell>
          <cell r="F3481">
            <v>1</v>
          </cell>
        </row>
        <row r="3482">
          <cell r="C3482">
            <v>327917</v>
          </cell>
          <cell r="D3482" t="str">
            <v>'GOMAS ELASTICAS BISMARK BOLSA KG N 16 BANDA N-V</v>
          </cell>
          <cell r="E3482">
            <v>360</v>
          </cell>
          <cell r="F3482">
            <v>1</v>
          </cell>
        </row>
        <row r="3483">
          <cell r="C3483">
            <v>322129</v>
          </cell>
          <cell r="D3483" t="str">
            <v>'POSTE SEP METAL. NEGRO C CORDON ROJO 2M PACK2</v>
          </cell>
          <cell r="E3483">
            <v>181</v>
          </cell>
          <cell r="F3483">
            <v>12</v>
          </cell>
        </row>
        <row r="3484">
          <cell r="C3484">
            <v>327325</v>
          </cell>
          <cell r="D3484" t="str">
            <v>'PORTATODO RECTANGULAR 2 CREMALLERAS DE COLOR</v>
          </cell>
          <cell r="E3484">
            <v>50</v>
          </cell>
          <cell r="F3484">
            <v>3</v>
          </cell>
        </row>
        <row r="3485">
          <cell r="C3485">
            <v>329382</v>
          </cell>
          <cell r="D3485" t="str">
            <v>'LIBRETA UV NEGRO-BRONCE 80 HOJAS RAYADAS, 80GRS</v>
          </cell>
          <cell r="E3485">
            <v>4576</v>
          </cell>
          <cell r="F3485">
            <v>3</v>
          </cell>
        </row>
        <row r="3486">
          <cell r="C3486">
            <v>319601</v>
          </cell>
          <cell r="D3486" t="str">
            <v>'GOLDEN CUADERNO T.F. A4 160 H. MICROP. OFFICE LISO</v>
          </cell>
          <cell r="E3486">
            <v>650</v>
          </cell>
          <cell r="F3486">
            <v>2</v>
          </cell>
        </row>
        <row r="3487">
          <cell r="C3487">
            <v>326577</v>
          </cell>
          <cell r="D3487" t="str">
            <v>'JOYERO CUADRADO BICOLOR C ESPEJO</v>
          </cell>
          <cell r="E3487">
            <v>222</v>
          </cell>
          <cell r="F3487">
            <v>1</v>
          </cell>
        </row>
        <row r="3488">
          <cell r="C3488">
            <v>326112</v>
          </cell>
          <cell r="D3488" t="str">
            <v>'PULSERA FRASES FOREVER</v>
          </cell>
          <cell r="E3488">
            <v>504</v>
          </cell>
          <cell r="F3488">
            <v>1</v>
          </cell>
        </row>
        <row r="3489">
          <cell r="C3489">
            <v>330136</v>
          </cell>
          <cell r="D3489" t="str">
            <v>'PLASTILINA MANZANA 12 COLORES C 1 MOLDE</v>
          </cell>
          <cell r="E3489">
            <v>12</v>
          </cell>
          <cell r="F3489">
            <v>1</v>
          </cell>
        </row>
        <row r="3490">
          <cell r="C3490">
            <v>318996</v>
          </cell>
          <cell r="D3490" t="str">
            <v>'PILA ALCALINA JUPITER LR14. BLISTER 2 UDS.</v>
          </cell>
          <cell r="E3490">
            <v>11</v>
          </cell>
          <cell r="F3490">
            <v>1</v>
          </cell>
        </row>
        <row r="3491">
          <cell r="C3491">
            <v>330346</v>
          </cell>
          <cell r="D3491" t="str">
            <v>'MI PRIMERA COMUNION TARJETAS ADHESIVAS NINO</v>
          </cell>
          <cell r="E3491">
            <v>48</v>
          </cell>
          <cell r="F3491">
            <v>2</v>
          </cell>
        </row>
        <row r="3492">
          <cell r="C3492">
            <v>791993</v>
          </cell>
          <cell r="D3492" t="str">
            <v>'LMP OS 1906LEDBGRP 5W/820 230VSFIL E27 4X1OSRAM</v>
          </cell>
          <cell r="E3492">
            <v>20</v>
          </cell>
          <cell r="F3492">
            <v>1</v>
          </cell>
        </row>
        <row r="3493">
          <cell r="C3493">
            <v>520153</v>
          </cell>
          <cell r="D3493" t="str">
            <v>'PP CARPETA FUNDAS 40 HJ.A4 307 X 240 X 25(AZUL)</v>
          </cell>
          <cell r="E3493">
            <v>228</v>
          </cell>
          <cell r="F3493">
            <v>2</v>
          </cell>
        </row>
        <row r="3494">
          <cell r="C3494">
            <v>520155</v>
          </cell>
          <cell r="D3494" t="str">
            <v>'PP CARPETA FUNDAS 40 HJ.A4 307 X 240 X 25(NEGRO)</v>
          </cell>
          <cell r="E3494">
            <v>204</v>
          </cell>
          <cell r="F3494">
            <v>1</v>
          </cell>
        </row>
        <row r="3495">
          <cell r="C3495">
            <v>326095</v>
          </cell>
          <cell r="D3495" t="str">
            <v>'DISCO-COLORS CARPETA FOLIO GOMAS Y SOLAPAS</v>
          </cell>
          <cell r="E3495">
            <v>54</v>
          </cell>
          <cell r="F3495">
            <v>1</v>
          </cell>
        </row>
        <row r="3496">
          <cell r="C3496">
            <v>320686</v>
          </cell>
          <cell r="D3496" t="str">
            <v>'CESTITA RAFIA C FLOR</v>
          </cell>
          <cell r="E3496">
            <v>1200</v>
          </cell>
          <cell r="F3496">
            <v>1</v>
          </cell>
        </row>
        <row r="3497">
          <cell r="C3497">
            <v>760825</v>
          </cell>
          <cell r="D3497" t="str">
            <v>'LMP OS LED SPOT GR 3X3W 230V</v>
          </cell>
          <cell r="E3497">
            <v>6</v>
          </cell>
          <cell r="F3497">
            <v>1</v>
          </cell>
        </row>
        <row r="3498">
          <cell r="C3498">
            <v>224137</v>
          </cell>
          <cell r="D3498" t="str">
            <v>'CAJA ANONIMA BLANCO 295 X 255 X 352</v>
          </cell>
          <cell r="E3498">
            <v>550</v>
          </cell>
          <cell r="F3498">
            <v>2</v>
          </cell>
        </row>
        <row r="3499">
          <cell r="C3499">
            <v>725605</v>
          </cell>
          <cell r="D3499" t="str">
            <v>'LMP OS PANAN Alu CCT BK</v>
          </cell>
          <cell r="E3499">
            <v>2</v>
          </cell>
          <cell r="F3499">
            <v>1</v>
          </cell>
        </row>
        <row r="3500">
          <cell r="C3500">
            <v>323918</v>
          </cell>
          <cell r="D3500" t="str">
            <v>'CINTA ADHESIVA TEXTIL PARA SCRAPBOOKING</v>
          </cell>
          <cell r="E3500">
            <v>1200</v>
          </cell>
          <cell r="F3500">
            <v>1</v>
          </cell>
        </row>
        <row r="3501">
          <cell r="C3501">
            <v>732024</v>
          </cell>
          <cell r="D3501" t="str">
            <v>'LMP OS LED STAR PIN 30 non-dim 2,6W/827 G4</v>
          </cell>
          <cell r="E3501">
            <v>51</v>
          </cell>
          <cell r="F3501">
            <v>1</v>
          </cell>
        </row>
        <row r="3502">
          <cell r="C3502">
            <v>380035</v>
          </cell>
          <cell r="D3502" t="str">
            <v>'BOLIGRAFO LARK METALIZADO ROJO LAPR</v>
          </cell>
          <cell r="E3502">
            <v>15000</v>
          </cell>
          <cell r="F3502">
            <v>1</v>
          </cell>
        </row>
        <row r="3503">
          <cell r="C3503">
            <v>260009</v>
          </cell>
          <cell r="D3503" t="str">
            <v>'CARPETA CONGRESO TRIPTICO MARRON</v>
          </cell>
          <cell r="E3503">
            <v>913</v>
          </cell>
          <cell r="F3503">
            <v>3</v>
          </cell>
        </row>
        <row r="3504">
          <cell r="C3504">
            <v>350813</v>
          </cell>
          <cell r="D3504" t="str">
            <v>'AGENDA ESCOLAR SURF/SKATE 8 DP POR T. CARTON 20-</v>
          </cell>
          <cell r="E3504">
            <v>1309</v>
          </cell>
          <cell r="F3504">
            <v>1</v>
          </cell>
        </row>
        <row r="3505">
          <cell r="C3505">
            <v>4541</v>
          </cell>
          <cell r="D3505" t="str">
            <v>'GUANTES CEGASA LATEX MULTIUSOS DESECH. P C100</v>
          </cell>
          <cell r="E3505">
            <v>1200</v>
          </cell>
          <cell r="F3505">
            <v>3</v>
          </cell>
        </row>
        <row r="3506">
          <cell r="C3506">
            <v>314705</v>
          </cell>
          <cell r="D3506" t="str">
            <v>'CROMOS INFANTILES OSITOS ( PACK 24 LAMINAS )</v>
          </cell>
          <cell r="E3506">
            <v>5784</v>
          </cell>
          <cell r="F3506">
            <v>1</v>
          </cell>
        </row>
        <row r="3507">
          <cell r="C3507">
            <v>329494</v>
          </cell>
          <cell r="D3507" t="str">
            <v>'TARJETA NAVIDAD C/BRILLANTINA B.4 T+4 S. EUSKERA</v>
          </cell>
          <cell r="E3507">
            <v>16</v>
          </cell>
          <cell r="F3507">
            <v>1</v>
          </cell>
        </row>
        <row r="3508">
          <cell r="C3508">
            <v>714876</v>
          </cell>
          <cell r="D3508" t="str">
            <v>'LMP OS LED STAR CL A FIL 60 non-dim 7W/827 B22d</v>
          </cell>
          <cell r="E3508">
            <v>30</v>
          </cell>
          <cell r="F3508">
            <v>1</v>
          </cell>
        </row>
        <row r="3509">
          <cell r="C3509">
            <v>327391</v>
          </cell>
          <cell r="D3509" t="str">
            <v>'PLACA ARCHIVADOR A-Z CARTON F VERDE LISO</v>
          </cell>
          <cell r="E3509">
            <v>400</v>
          </cell>
          <cell r="F3509">
            <v>1</v>
          </cell>
        </row>
        <row r="3510">
          <cell r="C3510">
            <v>327401</v>
          </cell>
          <cell r="D3510" t="str">
            <v>'PLACA ARCHIVADOR A-Z CARTON F GRIS PASTEL LISO</v>
          </cell>
          <cell r="E3510">
            <v>1500</v>
          </cell>
          <cell r="F3510">
            <v>2</v>
          </cell>
        </row>
        <row r="3511">
          <cell r="C3511">
            <v>328758</v>
          </cell>
          <cell r="D3511" t="str">
            <v>'CUADERNO PP LAMELA F 80H C 4MM VERDE 7FTP004V</v>
          </cell>
          <cell r="E3511">
            <v>215</v>
          </cell>
          <cell r="F3511">
            <v>1</v>
          </cell>
        </row>
        <row r="3512">
          <cell r="C3512">
            <v>319676</v>
          </cell>
          <cell r="D3512" t="str">
            <v>'CARPETA CONGRESOS PP AZUL</v>
          </cell>
          <cell r="E3512">
            <v>7191</v>
          </cell>
          <cell r="F3512">
            <v>6</v>
          </cell>
        </row>
        <row r="3513">
          <cell r="C3513">
            <v>319678</v>
          </cell>
          <cell r="D3513" t="str">
            <v>'CARPETA CONGRESOS PP SURTIDO</v>
          </cell>
          <cell r="E3513">
            <v>6695</v>
          </cell>
          <cell r="F3513">
            <v>6</v>
          </cell>
        </row>
        <row r="3514">
          <cell r="C3514">
            <v>322971</v>
          </cell>
          <cell r="D3514" t="str">
            <v>'ESPEJO METAL CUADRADO</v>
          </cell>
          <cell r="E3514">
            <v>1113</v>
          </cell>
          <cell r="F3514">
            <v>1</v>
          </cell>
        </row>
        <row r="3515">
          <cell r="C3515">
            <v>732705</v>
          </cell>
          <cell r="D3515" t="str">
            <v>'LMP OS SMART SPOT GU10 RGBW 230V</v>
          </cell>
          <cell r="E3515">
            <v>4</v>
          </cell>
          <cell r="F3515">
            <v>1</v>
          </cell>
        </row>
        <row r="3516">
          <cell r="C3516">
            <v>326641</v>
          </cell>
          <cell r="D3516" t="str">
            <v>'LMP LED SELEX ESFERICA 6W E27 5000K 490LM</v>
          </cell>
          <cell r="E3516">
            <v>126</v>
          </cell>
          <cell r="F3516">
            <v>2</v>
          </cell>
        </row>
        <row r="3517">
          <cell r="C3517">
            <v>104016</v>
          </cell>
          <cell r="D3517" t="str">
            <v>'ET8938 SOLAC EMISOR TERM.PROG 8EL 1000W</v>
          </cell>
          <cell r="E3517">
            <v>6</v>
          </cell>
          <cell r="F3517">
            <v>1</v>
          </cell>
        </row>
        <row r="3518">
          <cell r="C3518" t="str">
            <v>UNP024</v>
          </cell>
          <cell r="D3518" t="str">
            <v>'5 CARPETA 20 F. PERSONALIZABLE NEGRO 908633</v>
          </cell>
          <cell r="E3518">
            <v>40</v>
          </cell>
          <cell r="F3518">
            <v>1</v>
          </cell>
        </row>
        <row r="3519">
          <cell r="C3519">
            <v>316818</v>
          </cell>
          <cell r="D3519" t="str">
            <v>'TARJETA FELICIT NAVIDAD NATURAL</v>
          </cell>
          <cell r="E3519">
            <v>24</v>
          </cell>
          <cell r="F3519">
            <v>1</v>
          </cell>
        </row>
        <row r="3520">
          <cell r="C3520">
            <v>321515</v>
          </cell>
          <cell r="D3520" t="str">
            <v>'NECESER OVALADO BELLE EPOQUE</v>
          </cell>
          <cell r="E3520">
            <v>441</v>
          </cell>
          <cell r="F3520">
            <v>1</v>
          </cell>
        </row>
        <row r="3521">
          <cell r="C3521">
            <v>321389</v>
          </cell>
          <cell r="D3521" t="str">
            <v>'TOP GIRLS AGENDA ESCOLAR PERPETUA</v>
          </cell>
          <cell r="E3521">
            <v>13080</v>
          </cell>
          <cell r="F3521">
            <v>7</v>
          </cell>
        </row>
        <row r="3522">
          <cell r="C3522">
            <v>101452</v>
          </cell>
          <cell r="D3522" t="str">
            <v>'PORTAPRECIOS METALICO PARA EXPOSITOR 400</v>
          </cell>
          <cell r="E3522">
            <v>440</v>
          </cell>
          <cell r="F3522">
            <v>1</v>
          </cell>
        </row>
        <row r="3523">
          <cell r="C3523">
            <v>325083</v>
          </cell>
          <cell r="D3523" t="str">
            <v>'LAPICERO TRIANGULAR ANTICESLIZANTE</v>
          </cell>
          <cell r="E3523">
            <v>8928</v>
          </cell>
          <cell r="F3523">
            <v>1</v>
          </cell>
        </row>
        <row r="3524">
          <cell r="C3524">
            <v>326533</v>
          </cell>
          <cell r="D3524" t="str">
            <v>'JUNTA OLLA TAURUS ONTIME CLASSIC 8L.</v>
          </cell>
          <cell r="E3524">
            <v>5</v>
          </cell>
          <cell r="F3524">
            <v>1</v>
          </cell>
        </row>
        <row r="3525">
          <cell r="C3525">
            <v>325209</v>
          </cell>
          <cell r="D3525" t="str">
            <v>'PORTATODO PVC HAPPY DAYS RECTANGULAR</v>
          </cell>
          <cell r="E3525">
            <v>11</v>
          </cell>
          <cell r="F3525">
            <v>1</v>
          </cell>
        </row>
        <row r="3526">
          <cell r="C3526">
            <v>327022</v>
          </cell>
          <cell r="D3526" t="str">
            <v>'GANCHO 4 PINCHOS BOMBILLAS PLANO</v>
          </cell>
          <cell r="E3526">
            <v>353</v>
          </cell>
          <cell r="F3526">
            <v>3</v>
          </cell>
        </row>
        <row r="3527">
          <cell r="C3527">
            <v>321424</v>
          </cell>
          <cell r="D3527" t="str">
            <v>'JUEGO 10 CAJAS CUADRADAS FLORES PRIMAVERALES</v>
          </cell>
          <cell r="E3527">
            <v>5</v>
          </cell>
          <cell r="F3527">
            <v>1</v>
          </cell>
        </row>
        <row r="3528">
          <cell r="C3528">
            <v>326090</v>
          </cell>
          <cell r="D3528" t="str">
            <v>'FEELINGS PORTATODO PLANO 2 CREMALLERAS</v>
          </cell>
          <cell r="E3528">
            <v>8</v>
          </cell>
          <cell r="F3528">
            <v>1</v>
          </cell>
        </row>
        <row r="3529">
          <cell r="C3529">
            <v>320803</v>
          </cell>
          <cell r="D3529" t="str">
            <v>'SET 5 PINTURAS PARA TELA COL. PERLA 7ML</v>
          </cell>
          <cell r="E3529">
            <v>5</v>
          </cell>
          <cell r="F3529">
            <v>1</v>
          </cell>
        </row>
        <row r="3530">
          <cell r="C3530">
            <v>766599</v>
          </cell>
          <cell r="D3530" t="str">
            <v>'LMP OS LED POWER BATTEN 1.2 24W/840</v>
          </cell>
          <cell r="E3530">
            <v>2</v>
          </cell>
          <cell r="F3530">
            <v>1</v>
          </cell>
        </row>
        <row r="3531">
          <cell r="C3531">
            <v>326211</v>
          </cell>
          <cell r="D3531" t="str">
            <v>'CARTULINA FUCSIA FLUOR A4. 5 H.</v>
          </cell>
          <cell r="E3531">
            <v>3951</v>
          </cell>
          <cell r="F3531">
            <v>2</v>
          </cell>
        </row>
        <row r="3532">
          <cell r="C3532">
            <v>280080</v>
          </cell>
          <cell r="D3532" t="str">
            <v>'PURIFICADOR DE AIRE GOOD YEAR GY880AP</v>
          </cell>
          <cell r="E3532">
            <v>81</v>
          </cell>
          <cell r="F3532">
            <v>4</v>
          </cell>
        </row>
        <row r="3533">
          <cell r="C3533">
            <v>327550</v>
          </cell>
          <cell r="D3533" t="str">
            <v>'PEGATINAS PARA AGENDA ESCOLAR 350923</v>
          </cell>
          <cell r="E3533">
            <v>24</v>
          </cell>
          <cell r="F3533">
            <v>1</v>
          </cell>
        </row>
        <row r="3534">
          <cell r="C3534">
            <v>320182</v>
          </cell>
          <cell r="D3534" t="str">
            <v>'BOLSA BASURA JUPITER LILA 10UX30L.</v>
          </cell>
          <cell r="E3534">
            <v>4800</v>
          </cell>
          <cell r="F3534">
            <v>2</v>
          </cell>
        </row>
        <row r="3535">
          <cell r="C3535">
            <v>350236</v>
          </cell>
          <cell r="D3535" t="str">
            <v>'TALONARIO ALBARANES APAIS P LITO 8 71800 A</v>
          </cell>
          <cell r="E3535">
            <v>220</v>
          </cell>
          <cell r="F3535">
            <v>1</v>
          </cell>
        </row>
        <row r="3536">
          <cell r="C3536">
            <v>325715</v>
          </cell>
          <cell r="D3536" t="str">
            <v>'TIQUETAS MARCADORAS CARPETAS 20X8 CM 6 UDS</v>
          </cell>
          <cell r="E3536">
            <v>11700</v>
          </cell>
          <cell r="F3536">
            <v>2</v>
          </cell>
        </row>
        <row r="3537">
          <cell r="C3537">
            <v>328560</v>
          </cell>
          <cell r="D3537" t="str">
            <v>'ETIQUETAS COLGANTES KRAFT 5 5X5 5 CM 8 UDS PACK</v>
          </cell>
          <cell r="E3537">
            <v>6768</v>
          </cell>
          <cell r="F3537">
            <v>2</v>
          </cell>
        </row>
        <row r="3538">
          <cell r="C3538">
            <v>350162</v>
          </cell>
          <cell r="D3538" t="str">
            <v>'CUADERNO GLOBAL A4 80H CUAD 5 5 AZUL 19571 03</v>
          </cell>
          <cell r="E3538">
            <v>18</v>
          </cell>
          <cell r="F3538">
            <v>1</v>
          </cell>
        </row>
        <row r="3539">
          <cell r="C3539">
            <v>350336</v>
          </cell>
          <cell r="D3539" t="str">
            <v>'TALONARIO CAMARERO 16 P QUIMIC DUPLJ100</v>
          </cell>
          <cell r="E3539">
            <v>137572</v>
          </cell>
          <cell r="F3539">
            <v>20</v>
          </cell>
        </row>
        <row r="3540">
          <cell r="C3540">
            <v>703552</v>
          </cell>
          <cell r="D3540" t="str">
            <v>'LMP 66725 OVEN 25W 230V G9 20X1 OSRAM</v>
          </cell>
          <cell r="E3540">
            <v>20</v>
          </cell>
          <cell r="F3540">
            <v>1</v>
          </cell>
        </row>
        <row r="3541">
          <cell r="C3541">
            <v>326453</v>
          </cell>
          <cell r="D3541" t="str">
            <v>'SECADOR PROFESIONAL TAURUS FASHION PROFESSIONAL 2</v>
          </cell>
          <cell r="E3541">
            <v>1</v>
          </cell>
          <cell r="F3541">
            <v>1</v>
          </cell>
        </row>
        <row r="3542">
          <cell r="C3542">
            <v>319928</v>
          </cell>
          <cell r="D3542" t="str">
            <v>'LMP JUPITER BASIC AH. POCKET 8W E14 FRIA CAJA.</v>
          </cell>
          <cell r="E3542">
            <v>416</v>
          </cell>
          <cell r="F3542">
            <v>1</v>
          </cell>
        </row>
        <row r="3543">
          <cell r="C3543">
            <v>330022</v>
          </cell>
          <cell r="D3543" t="str">
            <v>'RECAMBIO LAMELA 100 H. F║ C/3 MM 09003</v>
          </cell>
          <cell r="E3543">
            <v>1445</v>
          </cell>
          <cell r="F3543">
            <v>3</v>
          </cell>
        </row>
        <row r="3544">
          <cell r="C3544">
            <v>329517</v>
          </cell>
          <cell r="D3544" t="str">
            <v>'BEACH TIME CARPEBLOCK A4 100 HOJAS, SOBRE, SEPARAD</v>
          </cell>
          <cell r="E3544">
            <v>3834</v>
          </cell>
          <cell r="F3544">
            <v>21</v>
          </cell>
        </row>
        <row r="3545">
          <cell r="C3545">
            <v>330466</v>
          </cell>
          <cell r="D3545" t="str">
            <v>'TIRAS PILAS</v>
          </cell>
          <cell r="E3545">
            <v>3</v>
          </cell>
          <cell r="F3545">
            <v>3</v>
          </cell>
        </row>
        <row r="3546">
          <cell r="C3546">
            <v>321719</v>
          </cell>
          <cell r="D3546" t="str">
            <v>'GUANTE INDUSTRIAL DPL RUF T NARANJA 8 8 5</v>
          </cell>
          <cell r="E3546">
            <v>830</v>
          </cell>
          <cell r="F3546">
            <v>2</v>
          </cell>
        </row>
        <row r="3547">
          <cell r="C3547">
            <v>317927</v>
          </cell>
          <cell r="D3547" t="str">
            <v>'PP DOSSIER UNERO NEW PAPER ROJO</v>
          </cell>
          <cell r="E3547">
            <v>12697</v>
          </cell>
          <cell r="F3547">
            <v>1</v>
          </cell>
        </row>
        <row r="3548">
          <cell r="C3548">
            <v>322287</v>
          </cell>
          <cell r="D3548" t="str">
            <v>' BOLSA ORGANZA CON CALIZ COMUNION</v>
          </cell>
          <cell r="E3548">
            <v>48</v>
          </cell>
          <cell r="F3548">
            <v>1</v>
          </cell>
        </row>
        <row r="3549">
          <cell r="C3549">
            <v>329148</v>
          </cell>
          <cell r="D3549" t="str">
            <v>'MARCADORES METALIZADOS VINTAGE 4 COLORES</v>
          </cell>
          <cell r="E3549">
            <v>38</v>
          </cell>
          <cell r="F3549">
            <v>1</v>
          </cell>
        </row>
        <row r="3550">
          <cell r="C3550">
            <v>280036</v>
          </cell>
          <cell r="D3550" t="str">
            <v>'KIT SENALIZACION GOODYEAR MAGNETICO 3/4 F</v>
          </cell>
          <cell r="E3550">
            <v>18</v>
          </cell>
          <cell r="F3550">
            <v>1</v>
          </cell>
        </row>
        <row r="3551">
          <cell r="C3551">
            <v>326430</v>
          </cell>
          <cell r="D3551" t="str">
            <v>'LMP CEGASA LED R7S 118mm 8W 800 LM 2700K CAJA</v>
          </cell>
          <cell r="E3551">
            <v>641</v>
          </cell>
          <cell r="F3551">
            <v>1</v>
          </cell>
        </row>
        <row r="3552">
          <cell r="C3552">
            <v>324181</v>
          </cell>
          <cell r="D3552" t="str">
            <v>'SET 3 MALETINES GIRLS CAKES</v>
          </cell>
          <cell r="E3552">
            <v>60</v>
          </cell>
          <cell r="F3552">
            <v>1</v>
          </cell>
        </row>
        <row r="3553">
          <cell r="C3553">
            <v>326024</v>
          </cell>
          <cell r="D3553" t="str">
            <v>'PILA CEGASA LITIO CR2 3V FT BL1</v>
          </cell>
          <cell r="E3553">
            <v>1144</v>
          </cell>
          <cell r="F3553">
            <v>1</v>
          </cell>
        </row>
        <row r="3554">
          <cell r="C3554">
            <v>735513</v>
          </cell>
          <cell r="D3554" t="str">
            <v>'LMP OS LED STAR CL B GL FR 60 non-dim 6,5W/827 E</v>
          </cell>
          <cell r="E3554">
            <v>40</v>
          </cell>
          <cell r="F3554">
            <v>1</v>
          </cell>
        </row>
        <row r="3555">
          <cell r="C3555">
            <v>327483</v>
          </cell>
          <cell r="D3555" t="str">
            <v>'HERVIDOR DE AGUA TAURUS AROA 1 70L 2200W</v>
          </cell>
          <cell r="E3555">
            <v>14</v>
          </cell>
          <cell r="F3555">
            <v>1</v>
          </cell>
        </row>
        <row r="3556">
          <cell r="C3556">
            <v>313717</v>
          </cell>
          <cell r="D3556" t="str">
            <v>'PORTA CD'S 64 UDS. PLAYER</v>
          </cell>
          <cell r="E3556">
            <v>36</v>
          </cell>
          <cell r="F3556">
            <v>1</v>
          </cell>
        </row>
        <row r="3557">
          <cell r="C3557">
            <v>380335</v>
          </cell>
          <cell r="D3557" t="str">
            <v>'BOLIGRAFO WTM W-BPG PLAST. VERDE</v>
          </cell>
          <cell r="E3557">
            <v>66998</v>
          </cell>
          <cell r="F3557">
            <v>3</v>
          </cell>
        </row>
        <row r="3558">
          <cell r="C3558">
            <v>328543</v>
          </cell>
          <cell r="D3558" t="str">
            <v>'BISMARK ANILLA METALICA 25 MM . 6 UDS.DOBLE BL</v>
          </cell>
          <cell r="E3558">
            <v>2988</v>
          </cell>
          <cell r="F3558">
            <v>1</v>
          </cell>
        </row>
        <row r="3559">
          <cell r="C3559">
            <v>380432</v>
          </cell>
          <cell r="D3559" t="str">
            <v>'ESTUCHE NEGRO TERMO BOLI ENCEND. GDE.</v>
          </cell>
          <cell r="E3559">
            <v>200</v>
          </cell>
          <cell r="F3559">
            <v>1</v>
          </cell>
        </row>
        <row r="3560">
          <cell r="C3560">
            <v>766074</v>
          </cell>
          <cell r="D3560" t="str">
            <v>'LMP OS LED STAR CL A GL FR 40 non dim 4 5W 865 E</v>
          </cell>
          <cell r="E3560">
            <v>160</v>
          </cell>
          <cell r="F3560">
            <v>1</v>
          </cell>
        </row>
        <row r="3561">
          <cell r="C3561">
            <v>314014</v>
          </cell>
          <cell r="D3561" t="str">
            <v>'CARPETA MARGARITA PP 2 ANILLAS</v>
          </cell>
          <cell r="E3561">
            <v>9</v>
          </cell>
          <cell r="F3561">
            <v>1</v>
          </cell>
        </row>
        <row r="3562">
          <cell r="C3562">
            <v>327671</v>
          </cell>
          <cell r="D3562" t="str">
            <v>'NECESER DE VIAJE TRANSPARENTE</v>
          </cell>
          <cell r="E3562">
            <v>1824</v>
          </cell>
          <cell r="F3562">
            <v>1</v>
          </cell>
        </row>
        <row r="3563">
          <cell r="C3563">
            <v>328137</v>
          </cell>
          <cell r="D3563" t="str">
            <v>'NECESER ZEN TRIANGULAR PLASTIFICADO</v>
          </cell>
          <cell r="E3563">
            <v>352</v>
          </cell>
          <cell r="F3563">
            <v>1</v>
          </cell>
        </row>
        <row r="3564">
          <cell r="C3564">
            <v>330347</v>
          </cell>
          <cell r="D3564" t="str">
            <v>'PRIMERA COMUNION POWERBANK 2600 mAh</v>
          </cell>
          <cell r="E3564">
            <v>1056</v>
          </cell>
          <cell r="F3564">
            <v>1</v>
          </cell>
        </row>
        <row r="3565">
          <cell r="C3565">
            <v>327278</v>
          </cell>
          <cell r="D3565" t="str">
            <v>'FUNDA PVC PARA 20 TARJETAS TRAVEL</v>
          </cell>
          <cell r="E3565">
            <v>2975</v>
          </cell>
          <cell r="F3565">
            <v>1</v>
          </cell>
        </row>
        <row r="3566">
          <cell r="C3566">
            <v>328101</v>
          </cell>
          <cell r="D3566" t="str">
            <v>'ARANDELAS DE REFUERZO GLITTER 24 UDS CORAZON/FLOR</v>
          </cell>
          <cell r="E3566">
            <v>624</v>
          </cell>
          <cell r="F3566">
            <v>1</v>
          </cell>
        </row>
        <row r="3567">
          <cell r="C3567">
            <v>326878</v>
          </cell>
          <cell r="D3567" t="str">
            <v>'FLOODLIGHT CEGASA LED NEGRO 200W 16000LM 6500K</v>
          </cell>
          <cell r="E3567">
            <v>42</v>
          </cell>
          <cell r="F3567">
            <v>1</v>
          </cell>
        </row>
        <row r="3568">
          <cell r="C3568">
            <v>325859</v>
          </cell>
          <cell r="D3568" t="str">
            <v>'LIBRETA BRILLANTINA C GOMA 80H</v>
          </cell>
          <cell r="E3568">
            <v>2244</v>
          </cell>
          <cell r="F3568">
            <v>1</v>
          </cell>
        </row>
        <row r="3569">
          <cell r="C3569">
            <v>329696</v>
          </cell>
          <cell r="D3569" t="str">
            <v>'COCAS 2 5 CM BOLSA 18 UNIDADES</v>
          </cell>
          <cell r="E3569">
            <v>72</v>
          </cell>
          <cell r="F3569">
            <v>1</v>
          </cell>
        </row>
        <row r="3570">
          <cell r="C3570">
            <v>326198</v>
          </cell>
          <cell r="D3570" t="str">
            <v>'LIBRETA LAMELA A4 C 4 50 HOJAS 06A4004</v>
          </cell>
          <cell r="E3570">
            <v>1520</v>
          </cell>
          <cell r="F3570">
            <v>1</v>
          </cell>
        </row>
        <row r="3571">
          <cell r="C3571">
            <v>326839</v>
          </cell>
          <cell r="D3571" t="str">
            <v>'PANEL CEGASA LED 40W 3600LM 4000K 30 120</v>
          </cell>
          <cell r="E3571">
            <v>23</v>
          </cell>
          <cell r="F3571">
            <v>1</v>
          </cell>
        </row>
        <row r="3572">
          <cell r="C3572">
            <v>325992</v>
          </cell>
          <cell r="D3572" t="str">
            <v>'CARTULINA FLUORESCENTE FUCSIA 50 X 65 / PAQUETE 10</v>
          </cell>
          <cell r="E3572">
            <v>280</v>
          </cell>
          <cell r="F3572">
            <v>1</v>
          </cell>
        </row>
        <row r="3573">
          <cell r="C3573">
            <v>310855</v>
          </cell>
          <cell r="D3573" t="str">
            <v>'TACO ADHESIVO NEON 76x127 mm. 80 H. AZUL</v>
          </cell>
          <cell r="E3573">
            <v>4620</v>
          </cell>
          <cell r="F3573">
            <v>1</v>
          </cell>
        </row>
        <row r="3574">
          <cell r="C3574">
            <v>350232</v>
          </cell>
          <cell r="D3574" t="str">
            <v>'TALONARIO ALBARANES DUPLICADO ( 71402 )</v>
          </cell>
          <cell r="E3574">
            <v>1130</v>
          </cell>
          <cell r="F3574">
            <v>1</v>
          </cell>
        </row>
        <row r="3575">
          <cell r="C3575">
            <v>318002</v>
          </cell>
          <cell r="D3575" t="str">
            <v>'ARCHIVADOR A Z CARTON F CONCAJETIN MONTADO</v>
          </cell>
          <cell r="E3575">
            <v>66</v>
          </cell>
          <cell r="F3575">
            <v>1</v>
          </cell>
        </row>
        <row r="3576">
          <cell r="C3576">
            <v>330473</v>
          </cell>
          <cell r="D3576" t="str">
            <v>'RAINBOW CUBILETE PLASTICO MULTIUSOS</v>
          </cell>
          <cell r="E3576">
            <v>8000</v>
          </cell>
          <cell r="F3576">
            <v>5</v>
          </cell>
        </row>
        <row r="3577">
          <cell r="C3577">
            <v>325886</v>
          </cell>
          <cell r="D3577" t="str">
            <v>'GOLDEN EXTRA CUADERNO TP 4 80H 90 GRS HOR</v>
          </cell>
          <cell r="E3577">
            <v>11005</v>
          </cell>
          <cell r="F3577">
            <v>6</v>
          </cell>
        </row>
        <row r="3578">
          <cell r="C3578">
            <v>328075</v>
          </cell>
          <cell r="D3578" t="str">
            <v>'BISMARK AGUJAS DE MAPA TRANSP. 40 UDS DOBLE BL</v>
          </cell>
          <cell r="E3578">
            <v>6204</v>
          </cell>
          <cell r="F3578">
            <v>5</v>
          </cell>
        </row>
        <row r="3579">
          <cell r="C3579">
            <v>327576</v>
          </cell>
          <cell r="D3579" t="str">
            <v>'GADGET CEGASA LINTERNA C SENSOR MOVIMIENTO</v>
          </cell>
          <cell r="E3579">
            <v>466</v>
          </cell>
          <cell r="F3579">
            <v>1</v>
          </cell>
        </row>
        <row r="3580">
          <cell r="C3580">
            <v>324893</v>
          </cell>
          <cell r="D3580" t="str">
            <v>'LMP CEGASA LED R63 8W 620 LM E27 BL1 CAL 2700K</v>
          </cell>
          <cell r="E3580">
            <v>1611</v>
          </cell>
          <cell r="F3580">
            <v>6</v>
          </cell>
        </row>
        <row r="3581">
          <cell r="C3581">
            <v>755368</v>
          </cell>
          <cell r="D3581" t="str">
            <v>'LMP OS ST8S-1.2m-16.2W-865-EM</v>
          </cell>
          <cell r="E3581">
            <v>4949</v>
          </cell>
          <cell r="F3581">
            <v>14</v>
          </cell>
        </row>
        <row r="3582">
          <cell r="C3582">
            <v>764000</v>
          </cell>
          <cell r="D3582" t="str">
            <v>'LMP OS CEBADOR 111 LL BL2</v>
          </cell>
          <cell r="E3582">
            <v>309</v>
          </cell>
          <cell r="F3582">
            <v>1</v>
          </cell>
        </row>
        <row r="3583">
          <cell r="C3583">
            <v>793229</v>
          </cell>
          <cell r="D3583" t="str">
            <v>'LMP OS Vintage 1906 LED CL BA FIL GOLD 13 non dim</v>
          </cell>
          <cell r="E3583">
            <v>34</v>
          </cell>
          <cell r="F3583">
            <v>1</v>
          </cell>
        </row>
        <row r="3584">
          <cell r="C3584">
            <v>324738</v>
          </cell>
          <cell r="D3584" t="str">
            <v>'REGLA PVC FLEXIBLE 20 CM</v>
          </cell>
          <cell r="E3584">
            <v>19416</v>
          </cell>
          <cell r="F3584">
            <v>2</v>
          </cell>
        </row>
        <row r="3585">
          <cell r="C3585">
            <v>324896</v>
          </cell>
          <cell r="D3585" t="str">
            <v>'LMP CEGASA LED TUBO CRISTAL T8*1.2m 18W 1600LM6500</v>
          </cell>
          <cell r="E3585">
            <v>3692</v>
          </cell>
          <cell r="F3585">
            <v>9</v>
          </cell>
        </row>
        <row r="3586">
          <cell r="C3586">
            <v>319991</v>
          </cell>
          <cell r="D3586" t="str">
            <v>'GUANTES JUPITER BEIFA NITRILO S P MULT T6 6 5 C100</v>
          </cell>
          <cell r="E3586">
            <v>8870</v>
          </cell>
          <cell r="F3586">
            <v>14</v>
          </cell>
        </row>
        <row r="3587">
          <cell r="C3587">
            <v>316134</v>
          </cell>
          <cell r="D3587" t="str">
            <v>'ENCEDEDOR EN COCINA II</v>
          </cell>
          <cell r="E3587">
            <v>33009</v>
          </cell>
          <cell r="F3587">
            <v>15</v>
          </cell>
        </row>
        <row r="3588">
          <cell r="C3588">
            <v>324128</v>
          </cell>
          <cell r="D3588" t="str">
            <v>'PLASTILINA BARRA 150 GRS COLORES NEON</v>
          </cell>
          <cell r="E3588">
            <v>19005</v>
          </cell>
          <cell r="F3588">
            <v>4</v>
          </cell>
        </row>
        <row r="3589">
          <cell r="C3589">
            <v>326762</v>
          </cell>
          <cell r="D3589" t="str">
            <v>'LAPICERO STAEDTLER NORIS 120 2B</v>
          </cell>
          <cell r="E3589">
            <v>6900</v>
          </cell>
          <cell r="F3589">
            <v>1</v>
          </cell>
        </row>
        <row r="3590">
          <cell r="C3590">
            <v>325973</v>
          </cell>
          <cell r="D3590" t="str">
            <v>'GOLDEN CUADERNO T.P .80 H. 90GR. CUADR C/GOMA</v>
          </cell>
          <cell r="E3590">
            <v>8135</v>
          </cell>
          <cell r="F3590">
            <v>12</v>
          </cell>
        </row>
        <row r="3591">
          <cell r="C3591">
            <v>325556</v>
          </cell>
          <cell r="D3591" t="str">
            <v>'PILA BAT LR03 BL8</v>
          </cell>
          <cell r="E3591">
            <v>65274</v>
          </cell>
          <cell r="F3591">
            <v>14</v>
          </cell>
        </row>
        <row r="3592">
          <cell r="C3592">
            <v>330572</v>
          </cell>
          <cell r="D3592" t="str">
            <v>'PORTATODO JUMBO COLORBLOCK MULTI BOLSILLOS</v>
          </cell>
          <cell r="E3592">
            <v>4720</v>
          </cell>
          <cell r="F3592">
            <v>9</v>
          </cell>
        </row>
        <row r="3593">
          <cell r="C3593">
            <v>326658</v>
          </cell>
          <cell r="D3593" t="str">
            <v>'GAFAS LECTURA UMAY GENTLEMAN 3 50</v>
          </cell>
          <cell r="E3593">
            <v>1440</v>
          </cell>
          <cell r="F3593">
            <v>1</v>
          </cell>
        </row>
        <row r="3594">
          <cell r="C3594">
            <v>329663</v>
          </cell>
          <cell r="D3594" t="str">
            <v>'GAFAS LECTURA UMAY UNISEX COLOR BLOCK +2.50</v>
          </cell>
          <cell r="E3594">
            <v>1089</v>
          </cell>
          <cell r="F3594">
            <v>4</v>
          </cell>
        </row>
        <row r="3595">
          <cell r="C3595">
            <v>330049</v>
          </cell>
          <cell r="D3595" t="str">
            <v>'SLIME COLORES MAGIC BUBBLES</v>
          </cell>
          <cell r="E3595">
            <v>63</v>
          </cell>
          <cell r="F3595">
            <v>2</v>
          </cell>
        </row>
        <row r="3596">
          <cell r="C3596">
            <v>106750</v>
          </cell>
          <cell r="D3596" t="str">
            <v>'LMP CEGASA NEW CLAS ESF 42W BL1 E14</v>
          </cell>
          <cell r="E3596">
            <v>226</v>
          </cell>
          <cell r="F3596">
            <v>2</v>
          </cell>
        </row>
        <row r="3597">
          <cell r="C3597">
            <v>324174</v>
          </cell>
          <cell r="D3597" t="str">
            <v>'BOLSO PLAYA BOHO</v>
          </cell>
          <cell r="E3597">
            <v>796</v>
          </cell>
          <cell r="F3597">
            <v>3</v>
          </cell>
        </row>
        <row r="3598">
          <cell r="C3598">
            <v>326061</v>
          </cell>
          <cell r="D3598" t="str">
            <v>'LMP CEGASA LED PLC G24d 3 10 5w 1000LM 5000K BL</v>
          </cell>
          <cell r="E3598">
            <v>3230</v>
          </cell>
          <cell r="F3598">
            <v>4</v>
          </cell>
        </row>
        <row r="3599">
          <cell r="C3599">
            <v>322407</v>
          </cell>
          <cell r="D3599" t="str">
            <v>'BISMARK ARCHIVADOR A Z CARTON F LOMO 75 ROSA LIGH</v>
          </cell>
          <cell r="E3599">
            <v>6</v>
          </cell>
          <cell r="F3599">
            <v>2</v>
          </cell>
        </row>
        <row r="3600">
          <cell r="C3600">
            <v>319447</v>
          </cell>
          <cell r="D3600" t="str">
            <v>'PORTARROLLOS BISMARK 33 M. 1026 AZUL</v>
          </cell>
          <cell r="E3600">
            <v>959</v>
          </cell>
          <cell r="F3600">
            <v>2</v>
          </cell>
        </row>
        <row r="3601">
          <cell r="C3601">
            <v>329300</v>
          </cell>
          <cell r="D3601" t="str">
            <v>'NATURAL COLOR LAPICEROS MADERA 12 COLORES</v>
          </cell>
          <cell r="E3601">
            <v>4464</v>
          </cell>
          <cell r="F3601">
            <v>2</v>
          </cell>
        </row>
        <row r="3602">
          <cell r="C3602">
            <v>327882</v>
          </cell>
          <cell r="D3602" t="str">
            <v>'CARTON PLUMA A3 NEGRO CON ADHESIVO</v>
          </cell>
          <cell r="E3602">
            <v>4140</v>
          </cell>
          <cell r="F3602">
            <v>3</v>
          </cell>
        </row>
        <row r="3603">
          <cell r="C3603">
            <v>350969</v>
          </cell>
          <cell r="D3603" t="str">
            <v>'AGENDA ESCOLAR MARINE 8 D P CAS 22 23 T PP</v>
          </cell>
          <cell r="E3603">
            <v>10906</v>
          </cell>
          <cell r="F3603">
            <v>10</v>
          </cell>
        </row>
        <row r="3604">
          <cell r="C3604">
            <v>323739</v>
          </cell>
          <cell r="D3604" t="str">
            <v>'PP OFFICE CLUB CARPETA 30 FUNDAS C GOMA SURTID</v>
          </cell>
          <cell r="E3604">
            <v>826</v>
          </cell>
          <cell r="F3604">
            <v>3</v>
          </cell>
        </row>
        <row r="3605">
          <cell r="C3605">
            <v>350732</v>
          </cell>
          <cell r="D3605" t="str">
            <v>'PORTATODO DUO TRES CREMALLERAS</v>
          </cell>
          <cell r="E3605">
            <v>2136</v>
          </cell>
          <cell r="F3605">
            <v>3</v>
          </cell>
        </row>
        <row r="3606">
          <cell r="C3606">
            <v>794029</v>
          </cell>
          <cell r="D3606" t="str">
            <v>'LMP OS LEDTUBE T8 EM S 600 6 6W 865</v>
          </cell>
          <cell r="E3606">
            <v>96</v>
          </cell>
          <cell r="F3606">
            <v>1</v>
          </cell>
        </row>
        <row r="3607">
          <cell r="C3607">
            <v>330196</v>
          </cell>
          <cell r="D3607" t="str">
            <v>'BOLIGRAFO GRIP MINI 0.7MM BLISTER 4 COLORES VIVOS</v>
          </cell>
          <cell r="E3607">
            <v>18684</v>
          </cell>
          <cell r="F3607">
            <v>6</v>
          </cell>
        </row>
        <row r="3608">
          <cell r="C3608">
            <v>350211</v>
          </cell>
          <cell r="D3608" t="str">
            <v>'LIBRO DIARIO AMERICANO F FOLIADO 100H 61059</v>
          </cell>
          <cell r="E3608">
            <v>88</v>
          </cell>
          <cell r="F3608">
            <v>1</v>
          </cell>
        </row>
        <row r="3609">
          <cell r="C3609">
            <v>330238</v>
          </cell>
          <cell r="D3609" t="str">
            <v>'LIENZO COLOREA CON NUMEROS + 12 ACUARELAS+3 PIN</v>
          </cell>
          <cell r="E3609">
            <v>4304</v>
          </cell>
          <cell r="F3609">
            <v>22</v>
          </cell>
        </row>
        <row r="3610">
          <cell r="C3610">
            <v>329654</v>
          </cell>
          <cell r="D3610" t="str">
            <v>'GAFAS LECTURA UMAY CABALLERO PATILLAS FLEX +1.50</v>
          </cell>
          <cell r="E3610">
            <v>996</v>
          </cell>
          <cell r="F3610">
            <v>1</v>
          </cell>
        </row>
        <row r="3611">
          <cell r="C3611">
            <v>318671</v>
          </cell>
          <cell r="D3611" t="str">
            <v>'TARJETA IDENTIFICACION C/CORDON BISMARK VERTICAL</v>
          </cell>
          <cell r="E3611">
            <v>6850</v>
          </cell>
          <cell r="F3611">
            <v>1</v>
          </cell>
        </row>
        <row r="3612">
          <cell r="C3612">
            <v>330472</v>
          </cell>
          <cell r="D3612" t="str">
            <v>'HOJAS COLOREA CON NUMEROS 5 PINTURAS PINCEL</v>
          </cell>
          <cell r="E3612">
            <v>4128</v>
          </cell>
          <cell r="F3612">
            <v>5</v>
          </cell>
        </row>
        <row r="3613">
          <cell r="C3613">
            <v>330269</v>
          </cell>
          <cell r="D3613" t="str">
            <v>'ESTUCHE PLEGABLE COLOREAR ROTULADORES PINCEL</v>
          </cell>
          <cell r="E3613">
            <v>2526</v>
          </cell>
          <cell r="F3613">
            <v>4</v>
          </cell>
        </row>
        <row r="3614">
          <cell r="C3614">
            <v>330305</v>
          </cell>
          <cell r="D3614" t="str">
            <v>'PLUMIER FOODTRUCK 3D C MATERIAL ESCOLAR</v>
          </cell>
          <cell r="E3614">
            <v>5766</v>
          </cell>
          <cell r="F3614">
            <v>9</v>
          </cell>
        </row>
        <row r="3615">
          <cell r="C3615">
            <v>702697</v>
          </cell>
          <cell r="D3615" t="str">
            <v>'LMP OS HALOGENA LINEAL 400W 230V R7S LARGA BL1</v>
          </cell>
          <cell r="E3615">
            <v>4304</v>
          </cell>
          <cell r="F3615">
            <v>3</v>
          </cell>
        </row>
        <row r="3616">
          <cell r="C3616">
            <v>323970</v>
          </cell>
          <cell r="D3616" t="str">
            <v>'OFFICE CLUB PP CARPETA GOMAS Y SOLAPAS NEGRO/AZUL</v>
          </cell>
          <cell r="E3616">
            <v>1463</v>
          </cell>
          <cell r="F3616">
            <v>2</v>
          </cell>
        </row>
        <row r="3617">
          <cell r="C3617">
            <v>323784</v>
          </cell>
          <cell r="D3617" t="str">
            <v>'LMP CEGASA LED ESFERICA 5W BL1 E27 FRIA 520 LM</v>
          </cell>
          <cell r="E3617">
            <v>41514</v>
          </cell>
          <cell r="F3617">
            <v>47</v>
          </cell>
        </row>
        <row r="3618">
          <cell r="C3618">
            <v>324705</v>
          </cell>
          <cell r="D3618" t="str">
            <v>'GAFAS LECTURA UMAY TRENDY BICOLOR UNISEX</v>
          </cell>
          <cell r="E3618">
            <v>1</v>
          </cell>
          <cell r="F3618">
            <v>1</v>
          </cell>
        </row>
        <row r="3619">
          <cell r="C3619">
            <v>704547</v>
          </cell>
          <cell r="D3619" t="str">
            <v>'LMP OS HALOGENA BIPIN 33W 2000H 230V G9 BL1</v>
          </cell>
          <cell r="E3619">
            <v>2702</v>
          </cell>
          <cell r="F3619">
            <v>4</v>
          </cell>
        </row>
        <row r="3620">
          <cell r="C3620">
            <v>329274</v>
          </cell>
          <cell r="D3620" t="str">
            <v>'MOCHILA SOFT PASTEL BICOLOR BOLSILLO FRONTAL</v>
          </cell>
          <cell r="E3620">
            <v>861</v>
          </cell>
          <cell r="F3620">
            <v>4</v>
          </cell>
        </row>
        <row r="3621">
          <cell r="C3621">
            <v>327660</v>
          </cell>
          <cell r="D3621" t="str">
            <v>'LINESTRA CEGASA LED 2 POLOS 8W 5000K</v>
          </cell>
          <cell r="E3621">
            <v>122</v>
          </cell>
          <cell r="F3621">
            <v>1</v>
          </cell>
        </row>
        <row r="3622">
          <cell r="C3622">
            <v>329950</v>
          </cell>
          <cell r="D3622" t="str">
            <v>'MARCADORES FLUORESCENTES C CLIP 5 COLORES NEON</v>
          </cell>
          <cell r="E3622">
            <v>9840</v>
          </cell>
          <cell r="F3622">
            <v>3</v>
          </cell>
        </row>
        <row r="3623">
          <cell r="C3623">
            <v>329999</v>
          </cell>
          <cell r="D3623" t="str">
            <v>'PIZARRA MAGNETICA C ROTULADOR A3</v>
          </cell>
          <cell r="E3623">
            <v>4950</v>
          </cell>
          <cell r="F3623">
            <v>3</v>
          </cell>
        </row>
        <row r="3624">
          <cell r="C3624">
            <v>328530</v>
          </cell>
          <cell r="D3624" t="str">
            <v>'LIBRO DE PEGATINAS EDUCATIVO 4 DISENOS</v>
          </cell>
          <cell r="E3624">
            <v>4831</v>
          </cell>
          <cell r="F3624">
            <v>3</v>
          </cell>
        </row>
        <row r="3625">
          <cell r="C3625">
            <v>323802</v>
          </cell>
          <cell r="D3625" t="str">
            <v>'GOLDEN BASIC LIBRETA GRAPADA A4.50 H. HORZ</v>
          </cell>
          <cell r="E3625">
            <v>630</v>
          </cell>
          <cell r="F3625">
            <v>1</v>
          </cell>
        </row>
        <row r="3626">
          <cell r="C3626">
            <v>330209</v>
          </cell>
          <cell r="D3626" t="str">
            <v>'PORTATODO SILICONA ARCOIRIS</v>
          </cell>
          <cell r="E3626">
            <v>642</v>
          </cell>
          <cell r="F3626">
            <v>1</v>
          </cell>
        </row>
        <row r="3627">
          <cell r="C3627">
            <v>328481</v>
          </cell>
          <cell r="D3627" t="str">
            <v>'MINI PAPELERA DE RECICLAJE ESCRITORIO</v>
          </cell>
          <cell r="E3627">
            <v>1905</v>
          </cell>
          <cell r="F3627">
            <v>5</v>
          </cell>
        </row>
        <row r="3628">
          <cell r="C3628">
            <v>330171</v>
          </cell>
          <cell r="D3628" t="str">
            <v>'ARMONICA DE COLORES 10 AGUJEROS</v>
          </cell>
          <cell r="E3628">
            <v>3141</v>
          </cell>
          <cell r="F3628">
            <v>1</v>
          </cell>
        </row>
        <row r="3629">
          <cell r="C3629">
            <v>325826</v>
          </cell>
          <cell r="D3629" t="str">
            <v>'ADHESIVO PVC TRANSPARENTE 010mm 24 udS</v>
          </cell>
          <cell r="E3629">
            <v>6944</v>
          </cell>
          <cell r="F3629">
            <v>1</v>
          </cell>
        </row>
        <row r="3630">
          <cell r="C3630">
            <v>330457</v>
          </cell>
          <cell r="D3630" t="str">
            <v>'ROTULADORES LAVABLES DOBLE PUNTA 36 COLORES</v>
          </cell>
          <cell r="E3630">
            <v>5664</v>
          </cell>
          <cell r="F3630">
            <v>8</v>
          </cell>
        </row>
        <row r="3631">
          <cell r="C3631">
            <v>330145</v>
          </cell>
          <cell r="D3631" t="str">
            <v>'MINI LIBRETA DUENDES C BOLIGRAFO</v>
          </cell>
          <cell r="E3631">
            <v>16464</v>
          </cell>
          <cell r="F3631">
            <v>3</v>
          </cell>
        </row>
        <row r="3632">
          <cell r="C3632">
            <v>325119</v>
          </cell>
          <cell r="D3632" t="str">
            <v>'GOMA BORRAR + AFILALAPIZ IRIS TUBE 4 COLORES</v>
          </cell>
          <cell r="E3632">
            <v>4</v>
          </cell>
          <cell r="F3632">
            <v>1</v>
          </cell>
        </row>
        <row r="3633">
          <cell r="C3633">
            <v>712643</v>
          </cell>
          <cell r="D3633" t="str">
            <v>'LMP OS MR16 REGULABLE 35 36 5W/82712V GU5.3 10XFCM</v>
          </cell>
          <cell r="E3633">
            <v>30</v>
          </cell>
          <cell r="F3633">
            <v>1</v>
          </cell>
        </row>
        <row r="3634">
          <cell r="C3634">
            <v>709637</v>
          </cell>
          <cell r="D3634" t="str">
            <v>'LMP OS INC TUBULAR T26 57 CL 25W E14</v>
          </cell>
          <cell r="E3634">
            <v>330</v>
          </cell>
          <cell r="F3634">
            <v>1</v>
          </cell>
        </row>
        <row r="3635">
          <cell r="C3635">
            <v>329113</v>
          </cell>
          <cell r="D3635" t="str">
            <v>'INGRAF GO PLAIN SOFT NOTEBOOK 9 X14 96 HOJAS</v>
          </cell>
          <cell r="E3635">
            <v>1434</v>
          </cell>
          <cell r="F3635">
            <v>1</v>
          </cell>
        </row>
        <row r="3636">
          <cell r="C3636">
            <v>330841</v>
          </cell>
          <cell r="D3636" t="str">
            <v>'BATIDORA AMASADORA B&amp;D BXMX500E</v>
          </cell>
          <cell r="E3636">
            <v>9</v>
          </cell>
          <cell r="F3636">
            <v>1</v>
          </cell>
        </row>
        <row r="3637">
          <cell r="C3637">
            <v>324199</v>
          </cell>
          <cell r="D3637" t="str">
            <v>'BOLSA PAPEL DELUXE LOVE HOME PEQUENA</v>
          </cell>
          <cell r="E3637">
            <v>1824</v>
          </cell>
          <cell r="F3637">
            <v>1</v>
          </cell>
        </row>
        <row r="3638">
          <cell r="C3638">
            <v>323679</v>
          </cell>
          <cell r="D3638" t="str">
            <v>'LIBRETA HI PAD 60 HOJAS</v>
          </cell>
          <cell r="E3638">
            <v>2620</v>
          </cell>
          <cell r="F3638">
            <v>1</v>
          </cell>
        </row>
        <row r="3639">
          <cell r="C3639">
            <v>301219</v>
          </cell>
          <cell r="D3639" t="str">
            <v>'ENCENDEDOR ANTIGUO PLATA</v>
          </cell>
          <cell r="E3639">
            <v>219</v>
          </cell>
          <cell r="F3639">
            <v>1</v>
          </cell>
        </row>
        <row r="3640">
          <cell r="C3640">
            <v>325581</v>
          </cell>
          <cell r="D3640" t="str">
            <v>'LMP CEGASA LED FIL ESFE MATE E14 4W 420 LM 5000K</v>
          </cell>
          <cell r="E3640">
            <v>2035</v>
          </cell>
          <cell r="F3640">
            <v>4</v>
          </cell>
        </row>
        <row r="3641">
          <cell r="C3641">
            <v>328805</v>
          </cell>
          <cell r="D3641" t="str">
            <v>'BOLIGRAFO BORRABLE GATITOS</v>
          </cell>
          <cell r="E3641">
            <v>32</v>
          </cell>
          <cell r="F3641">
            <v>1</v>
          </cell>
        </row>
        <row r="3642">
          <cell r="C3642" t="str">
            <v>PROM34</v>
          </cell>
          <cell r="D3642" t="str">
            <v>'AFEITADORA ELECTRICA PHILIPS SAVE 6849</v>
          </cell>
          <cell r="E3642">
            <v>36</v>
          </cell>
          <cell r="F3642">
            <v>1</v>
          </cell>
        </row>
        <row r="3643">
          <cell r="C3643">
            <v>352438</v>
          </cell>
          <cell r="D3643" t="str">
            <v>'AGENDA ROMA D/P 15x21 GRANATE CAS 2022</v>
          </cell>
          <cell r="E3643">
            <v>3</v>
          </cell>
          <cell r="F3643">
            <v>1</v>
          </cell>
        </row>
        <row r="3644">
          <cell r="C3644">
            <v>330090</v>
          </cell>
          <cell r="D3644" t="str">
            <v>'MAQUETA MADERA BOLA MUNDO</v>
          </cell>
          <cell r="E3644">
            <v>4662</v>
          </cell>
          <cell r="F3644">
            <v>4</v>
          </cell>
        </row>
        <row r="3645">
          <cell r="C3645">
            <v>330224</v>
          </cell>
          <cell r="D3645" t="str">
            <v>'PORTATODO MULTIUSOS FRONTAL TRANSPARENTE GDE</v>
          </cell>
          <cell r="E3645">
            <v>5892</v>
          </cell>
          <cell r="F3645">
            <v>13</v>
          </cell>
        </row>
        <row r="3646">
          <cell r="C3646">
            <v>326500</v>
          </cell>
          <cell r="D3646" t="str">
            <v>'DISPENSADOR DE NOTAS ADHESIVAS 1 CMx4 M X 5 ROLL</v>
          </cell>
          <cell r="E3646">
            <v>4152</v>
          </cell>
          <cell r="F3646">
            <v>3</v>
          </cell>
        </row>
        <row r="3647">
          <cell r="C3647">
            <v>314194</v>
          </cell>
          <cell r="D3647" t="str">
            <v>'ARCHIVADOR A Z PLASTICO Fo LOMO 75 NARANJA</v>
          </cell>
          <cell r="E3647">
            <v>337</v>
          </cell>
          <cell r="F3647">
            <v>4</v>
          </cell>
        </row>
        <row r="3648">
          <cell r="C3648">
            <v>330843</v>
          </cell>
          <cell r="D3648" t="str">
            <v>'PALOMITERO B&amp;D BXPC1100E</v>
          </cell>
          <cell r="E3648">
            <v>6</v>
          </cell>
          <cell r="F3648">
            <v>1</v>
          </cell>
        </row>
        <row r="3649">
          <cell r="C3649">
            <v>735383</v>
          </cell>
          <cell r="D3649" t="str">
            <v>'LMP OS DULUX L LED 18 2G11 7W 840 4 PINES</v>
          </cell>
          <cell r="E3649">
            <v>30</v>
          </cell>
          <cell r="F3649">
            <v>1</v>
          </cell>
        </row>
        <row r="3650">
          <cell r="C3650">
            <v>921100</v>
          </cell>
          <cell r="D3650" t="str">
            <v>'TACO ADHESIVO TRANSP.76x50 mm.AMARILLO</v>
          </cell>
          <cell r="E3650">
            <v>2896</v>
          </cell>
          <cell r="F3650">
            <v>1</v>
          </cell>
        </row>
        <row r="3651">
          <cell r="C3651">
            <v>785433</v>
          </cell>
          <cell r="D3651" t="str">
            <v>'LMP OS SMART+ WiFi CL A TW 75 tbdW/ E27</v>
          </cell>
          <cell r="E3651">
            <v>3</v>
          </cell>
          <cell r="F3651">
            <v>1</v>
          </cell>
        </row>
        <row r="3652">
          <cell r="C3652">
            <v>328476</v>
          </cell>
          <cell r="D3652" t="str">
            <v>'BARCELONA CARPETA PP FUELLE 13 BOLSAS</v>
          </cell>
          <cell r="E3652">
            <v>3784</v>
          </cell>
          <cell r="F3652">
            <v>10</v>
          </cell>
        </row>
        <row r="3653">
          <cell r="C3653">
            <v>323539</v>
          </cell>
          <cell r="D3653" t="str">
            <v>'SET MANUALIDADES CREA Y DECORA TU CASA</v>
          </cell>
          <cell r="E3653">
            <v>482</v>
          </cell>
          <cell r="F3653">
            <v>1</v>
          </cell>
        </row>
        <row r="3654">
          <cell r="C3654">
            <v>329035</v>
          </cell>
          <cell r="D3654" t="str">
            <v>'VINILO RECOMENDACION COVID19 DISTANCIA SEGURIDAD</v>
          </cell>
          <cell r="E3654">
            <v>13370</v>
          </cell>
          <cell r="F3654">
            <v>2</v>
          </cell>
        </row>
        <row r="3655">
          <cell r="C3655">
            <v>318558</v>
          </cell>
          <cell r="D3655" t="str">
            <v>'CARPETA COLGANTE VERDE F .CAJA 50 UDS.</v>
          </cell>
          <cell r="E3655">
            <v>638</v>
          </cell>
          <cell r="F3655">
            <v>1</v>
          </cell>
        </row>
        <row r="3656">
          <cell r="C3656">
            <v>727860</v>
          </cell>
          <cell r="D3656" t="str">
            <v>'LMP OS LED STAR CL A FIL Mirror Silver 50 non di7</v>
          </cell>
          <cell r="E3656">
            <v>30</v>
          </cell>
          <cell r="F3656">
            <v>1</v>
          </cell>
        </row>
        <row r="3657">
          <cell r="C3657">
            <v>510231</v>
          </cell>
          <cell r="D3657" t="str">
            <v>'PP SOBRE PORTAD.C/ BROCHE A4 335x235(ROJO)</v>
          </cell>
          <cell r="E3657">
            <v>7339</v>
          </cell>
          <cell r="F3657">
            <v>3</v>
          </cell>
        </row>
        <row r="3658">
          <cell r="C3658">
            <v>323765</v>
          </cell>
          <cell r="D3658" t="str">
            <v>'CUBRECAMAS SOLAC INDIVIDUAL CT8620</v>
          </cell>
          <cell r="E3658">
            <v>4</v>
          </cell>
          <cell r="F3658">
            <v>1</v>
          </cell>
        </row>
        <row r="3659">
          <cell r="C3659">
            <v>323712</v>
          </cell>
          <cell r="D3659" t="str">
            <v>'LMP LED JUPITER DICROICA GU5 3 3W 220LM FRIA</v>
          </cell>
          <cell r="E3659">
            <v>1506</v>
          </cell>
          <cell r="F3659">
            <v>1</v>
          </cell>
        </row>
        <row r="3660">
          <cell r="C3660">
            <v>724359</v>
          </cell>
          <cell r="D3660" t="str">
            <v>'LMP OS ST8P-1.2M 16,2W/840 220-240V EM</v>
          </cell>
          <cell r="E3660">
            <v>1465</v>
          </cell>
          <cell r="F3660">
            <v>3</v>
          </cell>
        </row>
        <row r="3661">
          <cell r="C3661">
            <v>327822</v>
          </cell>
          <cell r="D3661" t="str">
            <v>'BIC CRISTAL BOLSA 4 UDS AZUL (REGALO)</v>
          </cell>
          <cell r="E3661">
            <v>1140</v>
          </cell>
          <cell r="F3661">
            <v>1</v>
          </cell>
        </row>
        <row r="3662">
          <cell r="C3662">
            <v>327239</v>
          </cell>
          <cell r="D3662" t="str">
            <v>'LIBRETA C/ GOMA GOLDEN SOFT PASTEL 9 X 14 CM 80 H.</v>
          </cell>
          <cell r="E3662">
            <v>36</v>
          </cell>
          <cell r="F3662">
            <v>1</v>
          </cell>
        </row>
        <row r="3663">
          <cell r="C3663">
            <v>724717</v>
          </cell>
          <cell r="D3663" t="str">
            <v>'LMP OS ST8V-1.2m-16.2W-865-EM</v>
          </cell>
          <cell r="E3663">
            <v>20</v>
          </cell>
          <cell r="F3663">
            <v>1</v>
          </cell>
        </row>
        <row r="3664">
          <cell r="C3664">
            <v>108373</v>
          </cell>
          <cell r="D3664" t="str">
            <v>'LMP SELEX AHO ESP 11W E27 CAL BL1</v>
          </cell>
          <cell r="E3664">
            <v>1662</v>
          </cell>
          <cell r="F3664">
            <v>3</v>
          </cell>
        </row>
        <row r="3665">
          <cell r="C3665">
            <v>327142</v>
          </cell>
          <cell r="D3665" t="str">
            <v>'CUADRO DE LOGROS INFANTIL C PEGATINAS</v>
          </cell>
          <cell r="E3665">
            <v>4288</v>
          </cell>
          <cell r="F3665">
            <v>2</v>
          </cell>
        </row>
        <row r="3666">
          <cell r="C3666">
            <v>726469</v>
          </cell>
          <cell r="D3666" t="str">
            <v>'LMP OS SubMARINE LED i 0 6m 840</v>
          </cell>
          <cell r="E3666">
            <v>1</v>
          </cell>
          <cell r="F3666">
            <v>1</v>
          </cell>
        </row>
        <row r="3667">
          <cell r="C3667">
            <v>325697</v>
          </cell>
          <cell r="D3667" t="str">
            <v>'PLANCHA VIAJE SOLAC PV1651</v>
          </cell>
          <cell r="E3667">
            <v>2</v>
          </cell>
          <cell r="F3667">
            <v>1</v>
          </cell>
        </row>
        <row r="3668">
          <cell r="C3668">
            <v>380106</v>
          </cell>
          <cell r="D3668" t="str">
            <v>'BOLIGRAFO LUNA LUB AZUL</v>
          </cell>
          <cell r="E3668">
            <v>3750</v>
          </cell>
          <cell r="F3668">
            <v>1</v>
          </cell>
        </row>
        <row r="3669">
          <cell r="C3669">
            <v>325005</v>
          </cell>
          <cell r="D3669" t="str">
            <v>'LMP JUPITER LED R 80 10W 800LM E27 BL1 CALIDA</v>
          </cell>
          <cell r="E3669">
            <v>456</v>
          </cell>
          <cell r="F3669">
            <v>1</v>
          </cell>
        </row>
        <row r="3670">
          <cell r="C3670">
            <v>320732</v>
          </cell>
          <cell r="D3670" t="str">
            <v>'FOAM MANUALIDADES 40X60 CM AZUL CLARO</v>
          </cell>
          <cell r="E3670">
            <v>470</v>
          </cell>
          <cell r="F3670">
            <v>1</v>
          </cell>
        </row>
        <row r="3671">
          <cell r="C3671">
            <v>326123</v>
          </cell>
          <cell r="D3671" t="str">
            <v>'LMP CEGASA LED VE 5.6W E14 540LM BL1 5000K 280 RG</v>
          </cell>
          <cell r="E3671">
            <v>1932</v>
          </cell>
          <cell r="F3671">
            <v>3</v>
          </cell>
        </row>
        <row r="3672">
          <cell r="C3672">
            <v>330360</v>
          </cell>
          <cell r="D3672" t="str">
            <v>'CAFETERA CE4505 SQUISSITA EASY IVORY</v>
          </cell>
          <cell r="E3672">
            <v>4</v>
          </cell>
          <cell r="F3672">
            <v>1</v>
          </cell>
        </row>
        <row r="3673">
          <cell r="C3673">
            <v>1462</v>
          </cell>
          <cell r="D3673" t="str">
            <v>'COMPROBADOR DE CERCAS CEGASA</v>
          </cell>
          <cell r="E3673">
            <v>1</v>
          </cell>
          <cell r="F3673">
            <v>1</v>
          </cell>
        </row>
        <row r="3674">
          <cell r="C3674">
            <v>323945</v>
          </cell>
          <cell r="D3674" t="str">
            <v>'PP SOBRE PORTAD C VELCRO A4 335x235 NEW ROJO TR</v>
          </cell>
          <cell r="E3674">
            <v>2200</v>
          </cell>
          <cell r="F3674">
            <v>2</v>
          </cell>
        </row>
        <row r="3675">
          <cell r="C3675">
            <v>329243</v>
          </cell>
          <cell r="D3675" t="str">
            <v>'NATURAL COLOR PORTATODO</v>
          </cell>
          <cell r="E3675">
            <v>8196</v>
          </cell>
          <cell r="F3675">
            <v>8</v>
          </cell>
        </row>
        <row r="3676">
          <cell r="C3676">
            <v>327130</v>
          </cell>
          <cell r="D3676" t="str">
            <v>'LAMPARA LED SPAR VELA 6W E14 5000K 490LM</v>
          </cell>
          <cell r="E3676">
            <v>18</v>
          </cell>
          <cell r="F3676">
            <v>1</v>
          </cell>
        </row>
        <row r="3677">
          <cell r="C3677">
            <v>745198</v>
          </cell>
          <cell r="D3677" t="str">
            <v>'LMP OS HALOGENA BIPIN 48W 2000H 230V G9 BL1</v>
          </cell>
          <cell r="E3677">
            <v>1246</v>
          </cell>
          <cell r="F3677">
            <v>2</v>
          </cell>
        </row>
        <row r="3678">
          <cell r="C3678">
            <v>326482</v>
          </cell>
          <cell r="D3678" t="str">
            <v>'EXPOSITOR CEGASA PILAS 1 M HIPER</v>
          </cell>
          <cell r="E3678">
            <v>1</v>
          </cell>
          <cell r="F3678">
            <v>1</v>
          </cell>
        </row>
        <row r="3679">
          <cell r="C3679">
            <v>740905</v>
          </cell>
          <cell r="D3679" t="str">
            <v>'LMP OS ENDURA STYLE MINI CYLINDER 45CM 4W ST</v>
          </cell>
          <cell r="E3679">
            <v>4</v>
          </cell>
          <cell r="F3679">
            <v>1</v>
          </cell>
        </row>
        <row r="3680">
          <cell r="C3680">
            <v>728796</v>
          </cell>
          <cell r="D3680" t="str">
            <v>'LMP OS 46870 VWFL 50W 12V GU5,3</v>
          </cell>
          <cell r="E3680">
            <v>98</v>
          </cell>
          <cell r="F3680">
            <v>1</v>
          </cell>
        </row>
        <row r="3681">
          <cell r="C3681">
            <v>311735</v>
          </cell>
          <cell r="D3681" t="str">
            <v>'PRINCESAS SOBRES Y CARTAS</v>
          </cell>
          <cell r="E3681">
            <v>420</v>
          </cell>
          <cell r="F3681">
            <v>1</v>
          </cell>
        </row>
        <row r="3682">
          <cell r="C3682">
            <v>328870</v>
          </cell>
          <cell r="D3682" t="str">
            <v>'BOLIGRAFO CLIP METAL PUNTA FIBRA NYLON - SURTIDOS</v>
          </cell>
          <cell r="E3682">
            <v>9072</v>
          </cell>
          <cell r="F3682">
            <v>2</v>
          </cell>
        </row>
        <row r="3683">
          <cell r="C3683">
            <v>797735</v>
          </cell>
          <cell r="D3683" t="str">
            <v>'LMP OS FLOOD LED 180W 6500K BK 100DEG IP65</v>
          </cell>
          <cell r="E3683">
            <v>1</v>
          </cell>
          <cell r="F3683">
            <v>1</v>
          </cell>
        </row>
        <row r="3684">
          <cell r="C3684">
            <v>350265</v>
          </cell>
          <cell r="D3684" t="str">
            <v>'TALONARIO VENTAS RAYADAS 14 70 AZUL 75616 03</v>
          </cell>
          <cell r="E3684">
            <v>60</v>
          </cell>
          <cell r="F3684">
            <v>1</v>
          </cell>
        </row>
        <row r="3685">
          <cell r="C3685">
            <v>329518</v>
          </cell>
          <cell r="D3685" t="str">
            <v>'BEACH TIME CARPETA GOMAS Y SOLAPAS</v>
          </cell>
          <cell r="E3685">
            <v>5328</v>
          </cell>
          <cell r="F3685">
            <v>19</v>
          </cell>
        </row>
        <row r="3686">
          <cell r="C3686">
            <v>329586</v>
          </cell>
          <cell r="D3686" t="str">
            <v>'LMP CEGASA LED FIL ESTANDAR 8W 1055LM E2</v>
          </cell>
          <cell r="E3686">
            <v>6984</v>
          </cell>
          <cell r="F3686">
            <v>10</v>
          </cell>
        </row>
        <row r="3687">
          <cell r="C3687">
            <v>328960</v>
          </cell>
          <cell r="D3687" t="str">
            <v>'USB UMAY 32GB PASTEL LITTLE FUN</v>
          </cell>
          <cell r="E3687">
            <v>3665</v>
          </cell>
          <cell r="F3687">
            <v>3</v>
          </cell>
        </row>
        <row r="3688">
          <cell r="C3688">
            <v>329865</v>
          </cell>
          <cell r="D3688" t="str">
            <v>'PAPEL DE REGALO DOTS PLATA 70X500 CM</v>
          </cell>
          <cell r="E3688">
            <v>6320</v>
          </cell>
          <cell r="F3688">
            <v>5</v>
          </cell>
        </row>
        <row r="3689">
          <cell r="C3689">
            <v>326871</v>
          </cell>
          <cell r="D3689" t="str">
            <v>'FLOODLIGHT CEGASA LED NEGRO 30W 2400LM 4000K IP65</v>
          </cell>
          <cell r="E3689">
            <v>127</v>
          </cell>
          <cell r="F3689">
            <v>1</v>
          </cell>
        </row>
        <row r="3690">
          <cell r="C3690">
            <v>320922</v>
          </cell>
          <cell r="D3690" t="str">
            <v>'GUANTE INDUSTRIAL DPL GRANDEUR 70 NEGRO 7 7,5</v>
          </cell>
          <cell r="E3690">
            <v>610</v>
          </cell>
          <cell r="F3690">
            <v>2</v>
          </cell>
        </row>
        <row r="3691">
          <cell r="C3691">
            <v>329984</v>
          </cell>
          <cell r="D3691" t="str">
            <v>'GOMA BORRAR AFILALAPIZ RUEDA</v>
          </cell>
          <cell r="E3691">
            <v>17640</v>
          </cell>
          <cell r="F3691">
            <v>9</v>
          </cell>
        </row>
        <row r="3692">
          <cell r="C3692">
            <v>323660</v>
          </cell>
          <cell r="D3692" t="str">
            <v>'LMP FLUOR CEGASA TL8 6500 K 58 W</v>
          </cell>
          <cell r="E3692">
            <v>45</v>
          </cell>
          <cell r="F3692">
            <v>1</v>
          </cell>
        </row>
        <row r="3693">
          <cell r="C3693">
            <v>708912</v>
          </cell>
          <cell r="D3693" t="str">
            <v>'LMP OS TUBO FLUORESCENTE T5 L 8W 640</v>
          </cell>
          <cell r="E3693">
            <v>25</v>
          </cell>
          <cell r="F3693">
            <v>1</v>
          </cell>
        </row>
        <row r="3694">
          <cell r="C3694">
            <v>250301</v>
          </cell>
          <cell r="D3694" t="str">
            <v>'TAMPON No2 AZUL</v>
          </cell>
          <cell r="E3694">
            <v>2040</v>
          </cell>
          <cell r="F3694">
            <v>2</v>
          </cell>
        </row>
        <row r="3695">
          <cell r="C3695">
            <v>311033</v>
          </cell>
          <cell r="D3695" t="str">
            <v>'PP LIBRETA DALI 60 H.</v>
          </cell>
          <cell r="E3695">
            <v>72</v>
          </cell>
          <cell r="F3695">
            <v>1</v>
          </cell>
        </row>
        <row r="3696">
          <cell r="C3696">
            <v>380050</v>
          </cell>
          <cell r="D3696" t="str">
            <v>'BOLIGRAFO DOY DOYR ROJO</v>
          </cell>
          <cell r="E3696">
            <v>650</v>
          </cell>
          <cell r="F3696">
            <v>1</v>
          </cell>
        </row>
        <row r="3697">
          <cell r="C3697">
            <v>380296</v>
          </cell>
          <cell r="D3697" t="str">
            <v>'BOLIGRAFO IB3N NEGRO DORADO</v>
          </cell>
          <cell r="E3697">
            <v>11500</v>
          </cell>
          <cell r="F3697">
            <v>1</v>
          </cell>
        </row>
        <row r="3698">
          <cell r="C3698">
            <v>329821</v>
          </cell>
          <cell r="D3698" t="str">
            <v>'BOLSA PAPEL CELULOSA PISTACHO S</v>
          </cell>
          <cell r="E3698">
            <v>2975</v>
          </cell>
          <cell r="F3698">
            <v>1</v>
          </cell>
        </row>
        <row r="3699">
          <cell r="C3699">
            <v>380386</v>
          </cell>
          <cell r="D3699" t="str">
            <v>'BOLIGRAFO DORADO NEGRO</v>
          </cell>
          <cell r="E3699">
            <v>222</v>
          </cell>
          <cell r="F3699">
            <v>1</v>
          </cell>
        </row>
        <row r="3700">
          <cell r="C3700">
            <v>313482</v>
          </cell>
          <cell r="D3700" t="str">
            <v>'SET PLANTILLA TERCIOPELO + 6 MINI ROTULADOR</v>
          </cell>
          <cell r="E3700">
            <v>7065</v>
          </cell>
          <cell r="F3700">
            <v>3</v>
          </cell>
        </row>
        <row r="3701">
          <cell r="C3701">
            <v>752232</v>
          </cell>
          <cell r="D3701" t="str">
            <v>'LMP OS BAJO CONSUMO TUBOS 15W 840 E27</v>
          </cell>
          <cell r="E3701">
            <v>40</v>
          </cell>
          <cell r="F3701">
            <v>1</v>
          </cell>
        </row>
        <row r="3702">
          <cell r="C3702">
            <v>312985</v>
          </cell>
          <cell r="D3702" t="str">
            <v>'PP FUNDA MULTITALADRO AMARILLO NEW PAPER Fo-15 UDS</v>
          </cell>
          <cell r="E3702">
            <v>5604</v>
          </cell>
          <cell r="F3702">
            <v>2</v>
          </cell>
        </row>
        <row r="3703">
          <cell r="C3703">
            <v>736848</v>
          </cell>
          <cell r="D3703" t="str">
            <v>'LMP OS LED SUPERSTAR CL P FIL 25 dim 2,8W/827 E2</v>
          </cell>
          <cell r="E3703">
            <v>140</v>
          </cell>
          <cell r="F3703">
            <v>1</v>
          </cell>
        </row>
        <row r="3704">
          <cell r="C3704">
            <v>322887</v>
          </cell>
          <cell r="D3704" t="str">
            <v>'CARPETA 2 ANILLAS A4 25 mm NARANJA</v>
          </cell>
          <cell r="E3704">
            <v>4</v>
          </cell>
          <cell r="F3704">
            <v>1</v>
          </cell>
        </row>
        <row r="3705">
          <cell r="C3705">
            <v>320899</v>
          </cell>
          <cell r="D3705" t="str">
            <v>'PILA JUPITER LITIO BOTON CR2032 3V BT BLISTER</v>
          </cell>
          <cell r="E3705">
            <v>22900</v>
          </cell>
          <cell r="F3705">
            <v>2</v>
          </cell>
        </row>
        <row r="3706">
          <cell r="C3706">
            <v>329976</v>
          </cell>
          <cell r="D3706" t="str">
            <v>'PACK 10 HOJAS MILIMETRADAS</v>
          </cell>
          <cell r="E3706">
            <v>4068</v>
          </cell>
          <cell r="F3706">
            <v>1</v>
          </cell>
        </row>
        <row r="3707">
          <cell r="C3707">
            <v>732932</v>
          </cell>
          <cell r="D3707" t="str">
            <v>'LMP OS LED STAR SPECIAL T26 FIL 40 non-dim 4W/8</v>
          </cell>
          <cell r="E3707">
            <v>40</v>
          </cell>
          <cell r="F3707">
            <v>1</v>
          </cell>
        </row>
        <row r="3708">
          <cell r="C3708">
            <v>330144</v>
          </cell>
          <cell r="D3708" t="str">
            <v>'MINI LIBRETA LOVE ANIMALS C BOLIGRAFO</v>
          </cell>
          <cell r="E3708">
            <v>6120</v>
          </cell>
          <cell r="F3708">
            <v>1</v>
          </cell>
        </row>
        <row r="3709">
          <cell r="C3709">
            <v>352442</v>
          </cell>
          <cell r="D3709" t="str">
            <v>'AGENDA DISENO COOL 2022 CAT</v>
          </cell>
          <cell r="E3709">
            <v>53</v>
          </cell>
          <cell r="F3709">
            <v>1</v>
          </cell>
        </row>
        <row r="3710">
          <cell r="C3710">
            <v>325135</v>
          </cell>
          <cell r="D3710" t="str">
            <v>'SET BISMARK 4 REGLAS TRANSPARENTE EC 30 CM</v>
          </cell>
          <cell r="E3710">
            <v>37128</v>
          </cell>
          <cell r="F3710">
            <v>8</v>
          </cell>
        </row>
        <row r="3711">
          <cell r="C3711">
            <v>328840</v>
          </cell>
          <cell r="D3711" t="str">
            <v>'RATONCITO PEREZ CAJA CERTIFICADO</v>
          </cell>
          <cell r="E3711">
            <v>4681</v>
          </cell>
          <cell r="F3711">
            <v>6</v>
          </cell>
        </row>
        <row r="3712">
          <cell r="C3712">
            <v>352447</v>
          </cell>
          <cell r="D3712" t="str">
            <v>'AGENDA DISENO FASHION 2022</v>
          </cell>
          <cell r="E3712">
            <v>443</v>
          </cell>
          <cell r="F3712">
            <v>3</v>
          </cell>
        </row>
        <row r="3713">
          <cell r="C3713">
            <v>731751</v>
          </cell>
          <cell r="D3713" t="str">
            <v>'LMP OS LED STAR PAR16 80 non-dim 120 6,9W/827</v>
          </cell>
          <cell r="E3713">
            <v>419</v>
          </cell>
          <cell r="F3713">
            <v>2</v>
          </cell>
        </row>
        <row r="3714">
          <cell r="C3714">
            <v>324601</v>
          </cell>
          <cell r="D3714" t="str">
            <v>'LMP JUPITER LED FIL STD 7 5W 800LM E27 BL1 CALIDA</v>
          </cell>
          <cell r="E3714">
            <v>200</v>
          </cell>
          <cell r="F3714">
            <v>1</v>
          </cell>
        </row>
        <row r="3715">
          <cell r="C3715">
            <v>318449</v>
          </cell>
          <cell r="D3715" t="str">
            <v>'CALCULADORA CATIGA CD2600 NEGRA.12 DIG.</v>
          </cell>
          <cell r="E3715">
            <v>612</v>
          </cell>
          <cell r="F3715">
            <v>1</v>
          </cell>
        </row>
        <row r="3716">
          <cell r="C3716">
            <v>329487</v>
          </cell>
          <cell r="D3716" t="str">
            <v>'SET 4 REGLAS FLEXIBLES RAINBOW 20 CM</v>
          </cell>
          <cell r="E3716">
            <v>17580</v>
          </cell>
          <cell r="F3716">
            <v>6</v>
          </cell>
        </row>
        <row r="3717">
          <cell r="C3717">
            <v>712049</v>
          </cell>
          <cell r="D3717" t="str">
            <v>'LMP OS DULUX D2 PINES 26W 840 G24D 3 CJ1</v>
          </cell>
          <cell r="E3717">
            <v>10012</v>
          </cell>
          <cell r="F3717">
            <v>4</v>
          </cell>
        </row>
        <row r="3718">
          <cell r="C3718">
            <v>326295</v>
          </cell>
          <cell r="D3718" t="str">
            <v>'KIT JUPITER ELECTRICO MOTOR ESCOLAR</v>
          </cell>
          <cell r="E3718">
            <v>14182</v>
          </cell>
          <cell r="F3718">
            <v>7</v>
          </cell>
        </row>
        <row r="3719">
          <cell r="C3719">
            <v>330570</v>
          </cell>
          <cell r="D3719" t="str">
            <v>'GOLDEN CUADERNO T P A5 120 H 90 GR MICROP</v>
          </cell>
          <cell r="E3719">
            <v>8808</v>
          </cell>
          <cell r="F3719">
            <v>8</v>
          </cell>
        </row>
        <row r="3720">
          <cell r="C3720">
            <v>351463</v>
          </cell>
          <cell r="D3720" t="str">
            <v>'CALENDARIO TROPICAL HORIZONTAL BASE SOBREMESA C TA</v>
          </cell>
          <cell r="E3720">
            <v>37</v>
          </cell>
          <cell r="F3720">
            <v>2</v>
          </cell>
        </row>
        <row r="3721">
          <cell r="C3721">
            <v>330252</v>
          </cell>
          <cell r="D3721" t="str">
            <v>'SET MOCHILA CON BOLSILLO + PORTATODO NEOPRENO</v>
          </cell>
          <cell r="E3721">
            <v>1758</v>
          </cell>
          <cell r="F3721">
            <v>6</v>
          </cell>
        </row>
        <row r="3722">
          <cell r="C3722">
            <v>322141</v>
          </cell>
          <cell r="D3722" t="str">
            <v>'GUANTES CEGASA LATEX MULTIUSOS DESECH PQ C10</v>
          </cell>
          <cell r="E3722">
            <v>2304</v>
          </cell>
          <cell r="F3722">
            <v>1</v>
          </cell>
        </row>
        <row r="3723">
          <cell r="C3723">
            <v>320515</v>
          </cell>
          <cell r="D3723" t="str">
            <v>'GOMAS ELASTICAS OFFICE BOLSA 100 GRS N 18</v>
          </cell>
          <cell r="E3723">
            <v>8</v>
          </cell>
          <cell r="F3723">
            <v>1</v>
          </cell>
        </row>
        <row r="3724">
          <cell r="C3724">
            <v>510000</v>
          </cell>
          <cell r="D3724" t="str">
            <v>'PP SEPARADORES A-4 SET 10 UNIDADES</v>
          </cell>
          <cell r="E3724">
            <v>10160</v>
          </cell>
          <cell r="F3724">
            <v>2</v>
          </cell>
        </row>
        <row r="3725">
          <cell r="C3725">
            <v>325273</v>
          </cell>
          <cell r="D3725" t="str">
            <v>' SP7151 SOLAC SECADOR PROFESIONAL 2200W ACMOTOR</v>
          </cell>
          <cell r="E3725">
            <v>172</v>
          </cell>
          <cell r="F3725">
            <v>3</v>
          </cell>
        </row>
        <row r="3726">
          <cell r="C3726">
            <v>314807</v>
          </cell>
          <cell r="D3726" t="str">
            <v>'GRAPADORA GRANDE AZUL Y NEGRA S2066</v>
          </cell>
          <cell r="E3726">
            <v>266</v>
          </cell>
          <cell r="F3726">
            <v>1</v>
          </cell>
        </row>
        <row r="3727">
          <cell r="C3727">
            <v>325539</v>
          </cell>
          <cell r="D3727" t="str">
            <v>'LMP CEGASA LED DIC 6W GU5.3 420 LM CALIDA 120 C</v>
          </cell>
          <cell r="E3727">
            <v>531</v>
          </cell>
          <cell r="F3727">
            <v>2</v>
          </cell>
        </row>
        <row r="3728">
          <cell r="C3728">
            <v>327687</v>
          </cell>
          <cell r="D3728" t="str">
            <v>'LMP CEGASA LED FILAMENTO ESFERICA 4W E14 BL2 2700K</v>
          </cell>
          <cell r="E3728">
            <v>4464</v>
          </cell>
          <cell r="F3728">
            <v>8</v>
          </cell>
        </row>
        <row r="3729">
          <cell r="C3729">
            <v>324276</v>
          </cell>
          <cell r="D3729" t="str">
            <v>'GOLDEN CUADERNO DE DIBUJO A4 135 GRM C REC ENCOLA</v>
          </cell>
          <cell r="E3729">
            <v>151</v>
          </cell>
          <cell r="F3729">
            <v>2</v>
          </cell>
        </row>
        <row r="3730">
          <cell r="C3730">
            <v>326048</v>
          </cell>
          <cell r="D3730" t="str">
            <v>'GOLDEN EXTRA CUADERNO T.P. F 80H. 90 GRS.PAUT.</v>
          </cell>
          <cell r="E3730">
            <v>11015</v>
          </cell>
          <cell r="F3730">
            <v>10</v>
          </cell>
        </row>
        <row r="3731">
          <cell r="C3731">
            <v>703386</v>
          </cell>
          <cell r="D3731" t="str">
            <v>'LMP OS LED STAR CL A FIL 40 non dim 4W 840 E27</v>
          </cell>
          <cell r="E3731">
            <v>50</v>
          </cell>
          <cell r="F3731">
            <v>1</v>
          </cell>
        </row>
        <row r="3732">
          <cell r="C3732">
            <v>330059</v>
          </cell>
          <cell r="D3732" t="str">
            <v>'AQUARELLE SET PIZARRA CON 4 TIZAS Y BORRADOR</v>
          </cell>
          <cell r="E3732">
            <v>4464</v>
          </cell>
          <cell r="F3732">
            <v>7</v>
          </cell>
        </row>
        <row r="3733">
          <cell r="C3733">
            <v>324126</v>
          </cell>
          <cell r="D3733" t="str">
            <v>'PLASTILINA BARRA 50 GRS COLORES NEON</v>
          </cell>
          <cell r="E3733">
            <v>18450</v>
          </cell>
          <cell r="F3733">
            <v>3</v>
          </cell>
        </row>
        <row r="3734">
          <cell r="C3734">
            <v>329863</v>
          </cell>
          <cell r="D3734" t="str">
            <v>'PAPEL DE REGALO KRAFT FLORES 70X150</v>
          </cell>
          <cell r="E3734">
            <v>20050</v>
          </cell>
          <cell r="F3734">
            <v>12</v>
          </cell>
        </row>
        <row r="3735">
          <cell r="C3735">
            <v>330502</v>
          </cell>
          <cell r="D3735" t="str">
            <v>'PAPEL SEDA LISO COLORES PASTEL. BOLSA 5 HOJAS</v>
          </cell>
          <cell r="E3735">
            <v>10230</v>
          </cell>
          <cell r="F3735">
            <v>3</v>
          </cell>
        </row>
        <row r="3736">
          <cell r="C3736">
            <v>330586</v>
          </cell>
          <cell r="D3736" t="str">
            <v>'PORTATODO DOBLE CREMALLERA CUSTOMIZABLE</v>
          </cell>
          <cell r="E3736">
            <v>9300</v>
          </cell>
          <cell r="F3736">
            <v>5</v>
          </cell>
        </row>
        <row r="3737">
          <cell r="C3737">
            <v>322473</v>
          </cell>
          <cell r="D3737" t="str">
            <v>'DEQUA TALADRO NEGRO 40H (042262)</v>
          </cell>
          <cell r="E3737">
            <v>34</v>
          </cell>
          <cell r="F3737">
            <v>1</v>
          </cell>
        </row>
        <row r="3738">
          <cell r="C3738">
            <v>710618</v>
          </cell>
          <cell r="D3738" t="str">
            <v>'LMP OS DULUX S 2 PINES 11 W 840 G23</v>
          </cell>
          <cell r="E3738">
            <v>30</v>
          </cell>
          <cell r="F3738">
            <v>1</v>
          </cell>
        </row>
        <row r="3739">
          <cell r="C3739">
            <v>326122</v>
          </cell>
          <cell r="D3739" t="str">
            <v>'LMP CEGASA LED ST 12.5W E27 1060LM BL1 2700K RG</v>
          </cell>
          <cell r="E3739">
            <v>1374</v>
          </cell>
          <cell r="F3739">
            <v>2</v>
          </cell>
        </row>
        <row r="3740">
          <cell r="C3740">
            <v>326843</v>
          </cell>
          <cell r="D3740" t="str">
            <v>'DOWNLIGHT CEGASA LED REDONDO BLAN 18W 1620LM 4000K</v>
          </cell>
          <cell r="E3740">
            <v>302</v>
          </cell>
          <cell r="F3740">
            <v>1</v>
          </cell>
        </row>
        <row r="3741">
          <cell r="C3741">
            <v>322881</v>
          </cell>
          <cell r="D3741" t="str">
            <v>'PP OFFICE CLUB SOBRE PORTAD C BROCHE SURTIDO A5</v>
          </cell>
          <cell r="E3741">
            <v>21270</v>
          </cell>
          <cell r="F3741">
            <v>4</v>
          </cell>
        </row>
        <row r="3742">
          <cell r="C3742">
            <v>327711</v>
          </cell>
          <cell r="D3742" t="str">
            <v>'GOLDEN RECAMBIO A5.120H.90GR CUADRIC. MARCO PASTEL</v>
          </cell>
          <cell r="E3742">
            <v>2857</v>
          </cell>
          <cell r="F3742">
            <v>4</v>
          </cell>
        </row>
        <row r="3743">
          <cell r="C3743">
            <v>329615</v>
          </cell>
          <cell r="D3743" t="str">
            <v>'DIARIO HAPPY C/CANDADO Y BOLIGRAFO</v>
          </cell>
          <cell r="E3743">
            <v>13</v>
          </cell>
          <cell r="F3743">
            <v>2</v>
          </cell>
        </row>
        <row r="3744">
          <cell r="C3744">
            <v>328553</v>
          </cell>
          <cell r="D3744" t="str">
            <v>'BISMARK MINI PINZA MADERA 35 MM. 10 PCS. DOBLE BL</v>
          </cell>
          <cell r="E3744">
            <v>4980</v>
          </cell>
          <cell r="F3744">
            <v>2</v>
          </cell>
        </row>
        <row r="3745">
          <cell r="C3745">
            <v>328274</v>
          </cell>
          <cell r="D3745" t="str">
            <v>'PORTATODO NEOPRENO SKATE BOARD</v>
          </cell>
          <cell r="E3745">
            <v>1188</v>
          </cell>
          <cell r="F3745">
            <v>1</v>
          </cell>
        </row>
        <row r="3746">
          <cell r="C3746">
            <v>790167</v>
          </cell>
          <cell r="D3746" t="str">
            <v>'LMP OS HALOGENA BIPIN 7W 2000H 12V G4</v>
          </cell>
          <cell r="E3746">
            <v>50</v>
          </cell>
          <cell r="F3746">
            <v>1</v>
          </cell>
        </row>
        <row r="3747">
          <cell r="C3747">
            <v>317381</v>
          </cell>
          <cell r="D3747" t="str">
            <v>'CUBILETE REJILLA NEGRO</v>
          </cell>
          <cell r="E3747">
            <v>5808</v>
          </cell>
          <cell r="F3747">
            <v>6</v>
          </cell>
        </row>
        <row r="3748">
          <cell r="C3748">
            <v>326321</v>
          </cell>
          <cell r="D3748" t="str">
            <v>'EXPOSITOR 670 UDS BOLIG. BIC CRISTAL FAMILY</v>
          </cell>
          <cell r="E3748">
            <v>52</v>
          </cell>
          <cell r="F3748">
            <v>4</v>
          </cell>
        </row>
        <row r="3749">
          <cell r="C3749">
            <v>324938</v>
          </cell>
          <cell r="D3749" t="str">
            <v>'MAN BLOCK PAPEL VEGETAL 10 H A3 GOLDEN</v>
          </cell>
          <cell r="E3749">
            <v>11303</v>
          </cell>
          <cell r="F3749">
            <v>4</v>
          </cell>
        </row>
        <row r="3750">
          <cell r="C3750">
            <v>328072</v>
          </cell>
          <cell r="D3750" t="str">
            <v>'BISMARK IMANES PIZARRA 20 MM 8 UDS DOBLE BL</v>
          </cell>
          <cell r="E3750">
            <v>1704</v>
          </cell>
          <cell r="F3750">
            <v>1</v>
          </cell>
        </row>
        <row r="3751">
          <cell r="C3751">
            <v>330531</v>
          </cell>
          <cell r="D3751" t="str">
            <v>'BE NICE DIARIO C/CANDADO Y BOLIGRAFO POMPOM</v>
          </cell>
          <cell r="E3751">
            <v>11004</v>
          </cell>
          <cell r="F3751">
            <v>9</v>
          </cell>
        </row>
        <row r="3752">
          <cell r="C3752">
            <v>328364</v>
          </cell>
          <cell r="D3752" t="str">
            <v>'SET SOBRE A5 C 4 TARJETAS PARA COLOREAR</v>
          </cell>
          <cell r="E3752">
            <v>5472</v>
          </cell>
          <cell r="F3752">
            <v>1</v>
          </cell>
        </row>
        <row r="3753">
          <cell r="C3753">
            <v>320666</v>
          </cell>
          <cell r="D3753" t="str">
            <v>'PAPEL CRESPON PURPURA. 50x250MM</v>
          </cell>
          <cell r="E3753">
            <v>2280</v>
          </cell>
          <cell r="F3753">
            <v>1</v>
          </cell>
        </row>
        <row r="3754">
          <cell r="C3754">
            <v>350740</v>
          </cell>
          <cell r="D3754" t="str">
            <v>'CUADERNO MEDIT A4. 80 H .MICROP SOFT.BALEARES</v>
          </cell>
          <cell r="E3754">
            <v>1185</v>
          </cell>
          <cell r="F3754">
            <v>2</v>
          </cell>
        </row>
        <row r="3755">
          <cell r="C3755">
            <v>4514</v>
          </cell>
          <cell r="D3755" t="str">
            <v>'GUANTES CEGASA FLOCADO DIAMANTE BICOLOR MINI (5-5,</v>
          </cell>
          <cell r="E3755">
            <v>16400</v>
          </cell>
          <cell r="F3755">
            <v>4</v>
          </cell>
        </row>
        <row r="3756">
          <cell r="C3756">
            <v>327783</v>
          </cell>
          <cell r="D3756" t="str">
            <v>'PP MANAGER CARPETA PROYECTO 50 MM ROJO</v>
          </cell>
          <cell r="E3756">
            <v>354</v>
          </cell>
          <cell r="F3756">
            <v>2</v>
          </cell>
        </row>
        <row r="3757">
          <cell r="C3757">
            <v>321686</v>
          </cell>
          <cell r="D3757" t="str">
            <v>'VASO INICIACION C ASAS 270 ML</v>
          </cell>
          <cell r="E3757">
            <v>12</v>
          </cell>
          <cell r="F3757">
            <v>1</v>
          </cell>
        </row>
        <row r="3758">
          <cell r="C3758">
            <v>329537</v>
          </cell>
          <cell r="D3758" t="str">
            <v>'PORTATODO RIGIDO EVA</v>
          </cell>
          <cell r="E3758">
            <v>5845</v>
          </cell>
          <cell r="F3758">
            <v>11</v>
          </cell>
        </row>
        <row r="3759">
          <cell r="C3759">
            <v>326621</v>
          </cell>
          <cell r="D3759" t="str">
            <v>'PP PASTEL SOBRE PORTAD. C/ BROCHE A4 325X230</v>
          </cell>
          <cell r="E3759">
            <v>50200</v>
          </cell>
          <cell r="F3759">
            <v>14</v>
          </cell>
        </row>
        <row r="3760">
          <cell r="C3760">
            <v>326957</v>
          </cell>
          <cell r="D3760" t="str">
            <v>'PRIMERA COMUNION TACO NOTAS DECORADO 100H. NINO</v>
          </cell>
          <cell r="E3760">
            <v>854</v>
          </cell>
          <cell r="F3760">
            <v>3</v>
          </cell>
        </row>
        <row r="3761">
          <cell r="C3761">
            <v>730815</v>
          </cell>
          <cell r="D3761" t="str">
            <v>'LMP OS LED STAR CL P FR 40 non-dim 5W/840 E14</v>
          </cell>
          <cell r="E3761">
            <v>342</v>
          </cell>
          <cell r="F3761">
            <v>1</v>
          </cell>
        </row>
        <row r="3762">
          <cell r="C3762">
            <v>706168</v>
          </cell>
          <cell r="D3762" t="str">
            <v>'LMP OS ENDURA CLASSIC TRADITION DOWN ALU E27 BK/GD</v>
          </cell>
          <cell r="E3762">
            <v>8</v>
          </cell>
          <cell r="F3762">
            <v>1</v>
          </cell>
        </row>
        <row r="3763">
          <cell r="C3763">
            <v>319901</v>
          </cell>
          <cell r="D3763" t="str">
            <v>'CAJA CAUDALES APERT.AUT PEQ.AZUL</v>
          </cell>
          <cell r="E3763">
            <v>84</v>
          </cell>
          <cell r="F3763">
            <v>1</v>
          </cell>
        </row>
        <row r="3764">
          <cell r="C3764">
            <v>325291</v>
          </cell>
          <cell r="D3764" t="str">
            <v>'LIBRETA ESPIRAL CARMEN C/ BRILLOS A6, 80 H. 70G</v>
          </cell>
          <cell r="E3764">
            <v>4762</v>
          </cell>
          <cell r="F3764">
            <v>2</v>
          </cell>
        </row>
        <row r="3765">
          <cell r="C3765">
            <v>705014</v>
          </cell>
          <cell r="D3765" t="str">
            <v>'LMP OS LED STAR CL A GL FR 150 non dim 15W 827 E</v>
          </cell>
          <cell r="E3765">
            <v>40</v>
          </cell>
          <cell r="F3765">
            <v>1</v>
          </cell>
        </row>
        <row r="3766">
          <cell r="C3766">
            <v>328158</v>
          </cell>
          <cell r="D3766" t="str">
            <v>'BOLIGRAFO HALLOWEEN GLOW IN THE DARK</v>
          </cell>
          <cell r="E3766">
            <v>96</v>
          </cell>
          <cell r="F3766">
            <v>1</v>
          </cell>
        </row>
        <row r="3767">
          <cell r="C3767">
            <v>325931</v>
          </cell>
          <cell r="D3767" t="str">
            <v>'PORTAFOTOS MAGNETICO NATURAL COLLECTION 4 UNDS</v>
          </cell>
          <cell r="E3767">
            <v>2712</v>
          </cell>
          <cell r="F3767">
            <v>1</v>
          </cell>
        </row>
        <row r="3768">
          <cell r="C3768">
            <v>324383</v>
          </cell>
          <cell r="D3768" t="str">
            <v>'CINTA CORRAL BLANCA-INOX 10mm 4x0,16mm 200m</v>
          </cell>
          <cell r="E3768">
            <v>28</v>
          </cell>
          <cell r="F3768">
            <v>1</v>
          </cell>
        </row>
        <row r="3769">
          <cell r="C3769">
            <v>327405</v>
          </cell>
          <cell r="D3769" t="str">
            <v>'PLACA ARCHIVADOR A-Z PP A4 VERDE SOLIDO LISO</v>
          </cell>
          <cell r="E3769">
            <v>300</v>
          </cell>
          <cell r="F3769">
            <v>1</v>
          </cell>
        </row>
        <row r="3770">
          <cell r="C3770">
            <v>318427</v>
          </cell>
          <cell r="D3770" t="str">
            <v>'DOSSIER FASTENER PP NEGRO</v>
          </cell>
          <cell r="E3770">
            <v>2350</v>
          </cell>
          <cell r="F3770">
            <v>2</v>
          </cell>
        </row>
        <row r="3771">
          <cell r="C3771">
            <v>760375</v>
          </cell>
          <cell r="D3771" t="str">
            <v>'LMP OS ORBIS Pure 300mm 16W 830</v>
          </cell>
          <cell r="E3771">
            <v>8</v>
          </cell>
          <cell r="F3771">
            <v>1</v>
          </cell>
        </row>
        <row r="3772">
          <cell r="C3772">
            <v>324166</v>
          </cell>
          <cell r="D3772" t="str">
            <v>'LAZOS Y ADORNOS GLITTER ADHESIVOS DORADOS</v>
          </cell>
          <cell r="E3772">
            <v>4008</v>
          </cell>
          <cell r="F3772">
            <v>1</v>
          </cell>
        </row>
        <row r="3773">
          <cell r="C3773">
            <v>320656</v>
          </cell>
          <cell r="D3773" t="str">
            <v>'PAPEL CRESPON AZUL. 50x250MM</v>
          </cell>
          <cell r="E3773">
            <v>3180</v>
          </cell>
          <cell r="F3773">
            <v>2</v>
          </cell>
        </row>
        <row r="3774">
          <cell r="C3774">
            <v>991002</v>
          </cell>
          <cell r="D3774" t="str">
            <v>'CAJA PARA GOMAS ELASTICAS 100 GRS OFFICE CLUB</v>
          </cell>
          <cell r="E3774">
            <v>1627</v>
          </cell>
          <cell r="F3774">
            <v>1</v>
          </cell>
        </row>
        <row r="3775">
          <cell r="C3775">
            <v>719597</v>
          </cell>
          <cell r="D3775" t="str">
            <v>'LMP OS LED CL A FR 60 non dim 9W 840 E27 PACK4</v>
          </cell>
          <cell r="E3775">
            <v>9</v>
          </cell>
          <cell r="F3775">
            <v>1</v>
          </cell>
        </row>
        <row r="3776">
          <cell r="C3776">
            <v>328138</v>
          </cell>
          <cell r="D3776" t="str">
            <v>'NECESER ZEN GRANDE PLASTIFICADO BOLSILLO INTERIOR</v>
          </cell>
          <cell r="E3776">
            <v>1236</v>
          </cell>
          <cell r="F3776">
            <v>4</v>
          </cell>
        </row>
        <row r="3777">
          <cell r="C3777">
            <v>794370</v>
          </cell>
          <cell r="D3777" t="str">
            <v>'PLACAS GROFRADAS LOMO NEGRO</v>
          </cell>
          <cell r="E3777">
            <v>134450</v>
          </cell>
          <cell r="F3777">
            <v>81</v>
          </cell>
        </row>
        <row r="3778">
          <cell r="C3778">
            <v>325935</v>
          </cell>
          <cell r="D3778" t="str">
            <v>'MIAMI BEACH SET 4 BOLSAS PVC C/CIERRE ZIP</v>
          </cell>
          <cell r="E3778">
            <v>589</v>
          </cell>
          <cell r="F3778">
            <v>2</v>
          </cell>
        </row>
        <row r="3779">
          <cell r="C3779">
            <v>329031</v>
          </cell>
          <cell r="D3779" t="str">
            <v>'LMP JUPITER LED FIL ESTANDAR 5W 500LM E27 BL1 4000</v>
          </cell>
          <cell r="E3779">
            <v>6450</v>
          </cell>
          <cell r="F3779">
            <v>9</v>
          </cell>
        </row>
        <row r="3780">
          <cell r="C3780">
            <v>324782</v>
          </cell>
          <cell r="D3780" t="str">
            <v>'BOLSA ASPIRADOR SOLAC AB2723 PACK 5 AD2729</v>
          </cell>
          <cell r="E3780">
            <v>9</v>
          </cell>
          <cell r="F3780">
            <v>1</v>
          </cell>
        </row>
        <row r="3781">
          <cell r="C3781">
            <v>107127</v>
          </cell>
          <cell r="D3781" t="str">
            <v>'LMP COVIRAN AHO 14W E27 FR BL1</v>
          </cell>
          <cell r="E3781">
            <v>800</v>
          </cell>
          <cell r="F3781">
            <v>2</v>
          </cell>
        </row>
        <row r="3782">
          <cell r="C3782">
            <v>352586</v>
          </cell>
          <cell r="D3782" t="str">
            <v>'AGENDA SEUL S/V 17x24 AZUL CLARO CAST 2022</v>
          </cell>
          <cell r="E3782">
            <v>4</v>
          </cell>
          <cell r="F3782">
            <v>1</v>
          </cell>
        </row>
        <row r="3783">
          <cell r="C3783">
            <v>321134</v>
          </cell>
          <cell r="D3783" t="str">
            <v>'BOLSITA TUL OSITOS BAUTIZOS ROSA AZUL</v>
          </cell>
          <cell r="E3783">
            <v>199</v>
          </cell>
          <cell r="F3783">
            <v>1</v>
          </cell>
        </row>
        <row r="3784">
          <cell r="C3784">
            <v>322212</v>
          </cell>
          <cell r="D3784" t="str">
            <v>'MONEDERO BORDADO FLORES MIL Y UNA NOCHES</v>
          </cell>
          <cell r="E3784">
            <v>240</v>
          </cell>
          <cell r="F3784">
            <v>1</v>
          </cell>
        </row>
        <row r="3785">
          <cell r="C3785">
            <v>324660</v>
          </cell>
          <cell r="D3785" t="str">
            <v>'COLLAR CON COLGANTE MI PRIMERA COMUNION</v>
          </cell>
          <cell r="E3785">
            <v>6</v>
          </cell>
          <cell r="F3785">
            <v>1</v>
          </cell>
        </row>
        <row r="3786">
          <cell r="C3786">
            <v>323179</v>
          </cell>
          <cell r="D3786" t="str">
            <v>'TARJETA INVITACION BRILLANTINA 6 UDSSOBRES BOLSA</v>
          </cell>
          <cell r="E3786">
            <v>48</v>
          </cell>
          <cell r="F3786">
            <v>1</v>
          </cell>
        </row>
        <row r="3787">
          <cell r="C3787">
            <v>280063</v>
          </cell>
          <cell r="D3787" t="str">
            <v>'BATERIA LITIO GOODYEAR 4,0 AH GY4020LPB</v>
          </cell>
          <cell r="E3787">
            <v>2</v>
          </cell>
          <cell r="F3787">
            <v>1</v>
          </cell>
        </row>
        <row r="3788">
          <cell r="C3788">
            <v>325462</v>
          </cell>
          <cell r="D3788" t="str">
            <v>'GAFAS UMAY PROTECTORAS DE PANTALLAS INFANTIL</v>
          </cell>
          <cell r="E3788">
            <v>3755</v>
          </cell>
          <cell r="F3788">
            <v>3</v>
          </cell>
        </row>
        <row r="3789">
          <cell r="C3789">
            <v>260085</v>
          </cell>
          <cell r="D3789" t="str">
            <v>'CUTTER MINI METAL VERDE</v>
          </cell>
          <cell r="E3789">
            <v>7080</v>
          </cell>
          <cell r="F3789">
            <v>1</v>
          </cell>
        </row>
        <row r="3790">
          <cell r="C3790">
            <v>319738</v>
          </cell>
          <cell r="D3790" t="str">
            <v>'LAPIZ CORRECTOR NEW PAPER</v>
          </cell>
          <cell r="E3790">
            <v>15730</v>
          </cell>
          <cell r="F3790">
            <v>2</v>
          </cell>
        </row>
        <row r="3791">
          <cell r="C3791">
            <v>327501</v>
          </cell>
          <cell r="D3791" t="str">
            <v>'LIBRETA A5 SOFT C/ GOMA KAWAII 80 HOJAS</v>
          </cell>
          <cell r="E3791">
            <v>15</v>
          </cell>
          <cell r="F3791">
            <v>1</v>
          </cell>
        </row>
        <row r="3792">
          <cell r="C3792">
            <v>325241</v>
          </cell>
          <cell r="D3792" t="str">
            <v>'CEPILLO DE DIENTES JUPITER INFANTIL COLORIN 2 UDS.</v>
          </cell>
          <cell r="E3792">
            <v>96</v>
          </cell>
          <cell r="F3792">
            <v>1</v>
          </cell>
        </row>
        <row r="3793">
          <cell r="C3793">
            <v>787785</v>
          </cell>
          <cell r="D3793" t="str">
            <v>'LMP OS PARATHOM CL B GL FR 40 non dim 4W 827 E14</v>
          </cell>
          <cell r="E3793">
            <v>20</v>
          </cell>
          <cell r="F3793">
            <v>1</v>
          </cell>
        </row>
        <row r="3794">
          <cell r="C3794">
            <v>325225</v>
          </cell>
          <cell r="D3794" t="str">
            <v>'FLORES DECORATIVAS RAMO MARGARITAS</v>
          </cell>
          <cell r="E3794">
            <v>2412</v>
          </cell>
          <cell r="F3794">
            <v>3</v>
          </cell>
        </row>
        <row r="3795">
          <cell r="C3795">
            <v>326222</v>
          </cell>
          <cell r="D3795" t="str">
            <v>'LIBRETA LUXE VELVET 60 H</v>
          </cell>
          <cell r="E3795">
            <v>4272</v>
          </cell>
          <cell r="F3795">
            <v>1</v>
          </cell>
        </row>
        <row r="3796">
          <cell r="C3796">
            <v>328616</v>
          </cell>
          <cell r="D3796" t="str">
            <v>'PACK MATERIAL ESCOLAR AHORRO - BISMARK 14 UNIDADES</v>
          </cell>
          <cell r="E3796">
            <v>708</v>
          </cell>
          <cell r="F3796">
            <v>2</v>
          </cell>
        </row>
        <row r="3797">
          <cell r="C3797" t="str">
            <v>PASILL</v>
          </cell>
          <cell r="D3797" t="str">
            <v>'EXPOSITORES SUELTOS PASILLO20</v>
          </cell>
          <cell r="E3797">
            <v>1</v>
          </cell>
          <cell r="F3797">
            <v>1</v>
          </cell>
        </row>
        <row r="3798">
          <cell r="C3798">
            <v>324535</v>
          </cell>
          <cell r="D3798" t="str">
            <v>'TACO Y 5 GUIAS ADHESIVAS DECORADAS 6 UDS X 24 HOJ.</v>
          </cell>
          <cell r="E3798">
            <v>1968</v>
          </cell>
          <cell r="F3798">
            <v>1</v>
          </cell>
        </row>
        <row r="3799">
          <cell r="C3799">
            <v>318043</v>
          </cell>
          <cell r="D3799" t="str">
            <v>'GOLDEN RECAMBIO F 100H CUAD MULTIT</v>
          </cell>
          <cell r="E3799">
            <v>30</v>
          </cell>
          <cell r="F3799">
            <v>1</v>
          </cell>
        </row>
        <row r="3800">
          <cell r="C3800">
            <v>329277</v>
          </cell>
          <cell r="D3800" t="str">
            <v>'PORTATODO SILICONA REDONDO DOBLE CREMALLERA</v>
          </cell>
          <cell r="E3800">
            <v>14520</v>
          </cell>
          <cell r="F3800">
            <v>26</v>
          </cell>
        </row>
        <row r="3801">
          <cell r="C3801">
            <v>708850</v>
          </cell>
          <cell r="D3801" t="str">
            <v>'LMP OS LED ST R CL P GL FR 40 non dim 4W 827 d</v>
          </cell>
          <cell r="E3801">
            <v>6</v>
          </cell>
          <cell r="F3801">
            <v>1</v>
          </cell>
        </row>
        <row r="3802">
          <cell r="C3802">
            <v>329453</v>
          </cell>
          <cell r="D3802" t="str">
            <v>'PORTATODO REDONDO C/ ASA SQUARE</v>
          </cell>
          <cell r="E3802">
            <v>3175</v>
          </cell>
          <cell r="F3802">
            <v>2</v>
          </cell>
        </row>
        <row r="3803">
          <cell r="C3803">
            <v>319380</v>
          </cell>
          <cell r="D3803" t="str">
            <v>'GOLDEN CUADERNO T.P. 4 80 H. LISO</v>
          </cell>
          <cell r="E3803">
            <v>72</v>
          </cell>
          <cell r="F3803">
            <v>1</v>
          </cell>
        </row>
        <row r="3804">
          <cell r="C3804">
            <v>323788</v>
          </cell>
          <cell r="D3804" t="str">
            <v>'LMP CEGASA LED VELA 4W E14 BL1 CALIDA 350 LM</v>
          </cell>
          <cell r="E3804">
            <v>199</v>
          </cell>
          <cell r="F3804">
            <v>1</v>
          </cell>
        </row>
        <row r="3805">
          <cell r="C3805">
            <v>322295</v>
          </cell>
          <cell r="D3805" t="str">
            <v>'BOTE BOLITAS COLORES MEDIANAS MANUALIDADES</v>
          </cell>
          <cell r="E3805">
            <v>34631</v>
          </cell>
          <cell r="F3805">
            <v>2</v>
          </cell>
        </row>
        <row r="3806">
          <cell r="C3806">
            <v>324597</v>
          </cell>
          <cell r="D3806" t="str">
            <v>'ETIQUETAS INDEX ALFABETO Y NUMEROS 4x38 UDS.</v>
          </cell>
          <cell r="E3806">
            <v>66</v>
          </cell>
          <cell r="F3806">
            <v>1</v>
          </cell>
        </row>
        <row r="3807">
          <cell r="C3807">
            <v>350148</v>
          </cell>
          <cell r="D3807" t="str">
            <v>'CUADERNO NIC A6 80H HORIZONTAL 19562</v>
          </cell>
          <cell r="E3807">
            <v>26</v>
          </cell>
          <cell r="F3807">
            <v>1</v>
          </cell>
        </row>
        <row r="3808">
          <cell r="C3808">
            <v>321282</v>
          </cell>
          <cell r="D3808" t="str">
            <v>'CARPETA 4 ANILLAS MIXTA A4 25 mm. ROJO</v>
          </cell>
          <cell r="E3808">
            <v>1037</v>
          </cell>
          <cell r="F3808">
            <v>4</v>
          </cell>
        </row>
        <row r="3809">
          <cell r="C3809">
            <v>380426</v>
          </cell>
          <cell r="D3809" t="str">
            <v>'REPUESTO TERMO BOLI ENCEND. PQNO.</v>
          </cell>
          <cell r="E3809">
            <v>11780</v>
          </cell>
          <cell r="F3809">
            <v>2</v>
          </cell>
        </row>
        <row r="3810">
          <cell r="C3810">
            <v>320315</v>
          </cell>
          <cell r="D3810" t="str">
            <v>'PP DOSSIER UNERO NEW PAPER FUME</v>
          </cell>
          <cell r="E3810">
            <v>2599</v>
          </cell>
          <cell r="F3810">
            <v>1</v>
          </cell>
        </row>
        <row r="3811">
          <cell r="C3811">
            <v>330062</v>
          </cell>
          <cell r="D3811" t="str">
            <v>'AQUARELLE SET DIARIO, BOLIGRAFO Y PEGATINAS</v>
          </cell>
          <cell r="E3811">
            <v>1566</v>
          </cell>
          <cell r="F3811">
            <v>4</v>
          </cell>
        </row>
        <row r="3812">
          <cell r="C3812">
            <v>325024</v>
          </cell>
          <cell r="D3812" t="str">
            <v>'GOLDEN EXTRA CUADERNO T EX F PAUT 80 H 90GRS</v>
          </cell>
          <cell r="E3812">
            <v>1590</v>
          </cell>
          <cell r="F3812">
            <v>2</v>
          </cell>
        </row>
        <row r="3813">
          <cell r="C3813">
            <v>330237</v>
          </cell>
          <cell r="D3813" t="str">
            <v>'EXPOSITOR LAPICERO STAEDTLER CARTON 90 UDS</v>
          </cell>
          <cell r="E3813">
            <v>34</v>
          </cell>
          <cell r="F3813">
            <v>1</v>
          </cell>
        </row>
        <row r="3814">
          <cell r="C3814">
            <v>329314</v>
          </cell>
          <cell r="D3814" t="str">
            <v>'CARPETAS GOMAS Y SOLAPAS PACK 2 CHULADITAS</v>
          </cell>
          <cell r="E3814">
            <v>156</v>
          </cell>
          <cell r="F3814">
            <v>1</v>
          </cell>
        </row>
        <row r="3815">
          <cell r="C3815">
            <v>324772</v>
          </cell>
          <cell r="D3815" t="str">
            <v>'ASPIRADOR SIN BOLSA SOLAC MULTICYCLONIC AAA AS3252</v>
          </cell>
          <cell r="E3815">
            <v>13</v>
          </cell>
          <cell r="F3815">
            <v>2</v>
          </cell>
        </row>
        <row r="3816">
          <cell r="C3816">
            <v>328496</v>
          </cell>
          <cell r="D3816" t="str">
            <v>'LMP CEGASA LED ESFERICA 6W E14 540 LM FRIA CAJA</v>
          </cell>
          <cell r="E3816">
            <v>2410</v>
          </cell>
          <cell r="F3816">
            <v>2</v>
          </cell>
        </row>
        <row r="3817">
          <cell r="C3817">
            <v>320096</v>
          </cell>
          <cell r="D3817" t="str">
            <v>'LMP JUPITER BASIC AH. ESPIRAL 15W E27 CALIDA CJ.</v>
          </cell>
          <cell r="E3817">
            <v>708</v>
          </cell>
          <cell r="F3817">
            <v>1</v>
          </cell>
        </row>
        <row r="3818">
          <cell r="C3818">
            <v>541602</v>
          </cell>
          <cell r="D3818" t="str">
            <v>'PP CARPETA FUELLE 12 B TRANSP VERDE</v>
          </cell>
          <cell r="E3818">
            <v>12</v>
          </cell>
          <cell r="F3818">
            <v>1</v>
          </cell>
        </row>
        <row r="3819">
          <cell r="C3819">
            <v>328504</v>
          </cell>
          <cell r="D3819" t="str">
            <v>'CARPETA GOMAS Y SOLAPAS WATER REP VERDE</v>
          </cell>
          <cell r="E3819">
            <v>120</v>
          </cell>
          <cell r="F3819">
            <v>1</v>
          </cell>
        </row>
        <row r="3820">
          <cell r="C3820">
            <v>754240</v>
          </cell>
          <cell r="D3820" t="str">
            <v>'LMP OS LED SUPERSTAR CL A GL FR 60 dim 7W 827 E2</v>
          </cell>
          <cell r="E3820">
            <v>26</v>
          </cell>
          <cell r="F3820">
            <v>1</v>
          </cell>
        </row>
        <row r="3821">
          <cell r="C3821">
            <v>330050</v>
          </cell>
          <cell r="D3821" t="str">
            <v>'SET DIARIO Y BOLIGRAFO INVISIBLE MOON SECRETS</v>
          </cell>
          <cell r="E3821">
            <v>20</v>
          </cell>
          <cell r="F3821">
            <v>1</v>
          </cell>
        </row>
        <row r="3822">
          <cell r="C3822">
            <v>324656</v>
          </cell>
          <cell r="D3822" t="str">
            <v>'ABANICO CON CAJA BODAS</v>
          </cell>
          <cell r="E3822">
            <v>2548</v>
          </cell>
          <cell r="F3822">
            <v>1</v>
          </cell>
        </row>
        <row r="3823">
          <cell r="C3823">
            <v>329813</v>
          </cell>
          <cell r="D3823" t="str">
            <v>'BOLSA PAPEL CELULOSA BLANCO S</v>
          </cell>
          <cell r="E3823">
            <v>625</v>
          </cell>
          <cell r="F3823">
            <v>1</v>
          </cell>
        </row>
        <row r="3824">
          <cell r="C3824">
            <v>380356</v>
          </cell>
          <cell r="D3824" t="str">
            <v>'ESTUCHE NEGRO 1 PINZA FLOCADO</v>
          </cell>
          <cell r="E3824">
            <v>4864</v>
          </cell>
          <cell r="F3824">
            <v>3</v>
          </cell>
        </row>
        <row r="3825">
          <cell r="C3825">
            <v>380349</v>
          </cell>
          <cell r="D3825" t="str">
            <v>'ESTUCHE AZUL DOS PINZAS TERMO</v>
          </cell>
          <cell r="E3825">
            <v>9249</v>
          </cell>
          <cell r="F3825">
            <v>4</v>
          </cell>
        </row>
        <row r="3826">
          <cell r="C3826">
            <v>380378</v>
          </cell>
          <cell r="D3826" t="str">
            <v>'RECAMBIO CLIP PERSEUS MATE</v>
          </cell>
          <cell r="E3826">
            <v>9048</v>
          </cell>
          <cell r="F3826">
            <v>1</v>
          </cell>
        </row>
        <row r="3827">
          <cell r="C3827">
            <v>325706</v>
          </cell>
          <cell r="D3827" t="str">
            <v>'MOLDEADOR PELO SOLAC ACCE INTERCAMBIABLE MD7404</v>
          </cell>
          <cell r="E3827">
            <v>1</v>
          </cell>
          <cell r="F3827">
            <v>1</v>
          </cell>
        </row>
        <row r="3828">
          <cell r="C3828">
            <v>318171</v>
          </cell>
          <cell r="D3828" t="str">
            <v>'SOBRE PACKING LIST 180 X 135 MM</v>
          </cell>
          <cell r="E3828">
            <v>250</v>
          </cell>
          <cell r="F3828">
            <v>1</v>
          </cell>
        </row>
        <row r="3829">
          <cell r="C3829">
            <v>330040</v>
          </cell>
          <cell r="D3829" t="str">
            <v>'VELLEDA CAJA 12 UDS AZUL (REGALO) 902087</v>
          </cell>
          <cell r="E3829">
            <v>21</v>
          </cell>
          <cell r="F3829">
            <v>1</v>
          </cell>
        </row>
        <row r="3830">
          <cell r="C3830">
            <v>314650</v>
          </cell>
          <cell r="D3830" t="str">
            <v>'WINNIE THE POOH HUCHA METAL MINI</v>
          </cell>
          <cell r="E3830">
            <v>288</v>
          </cell>
          <cell r="F3830">
            <v>1</v>
          </cell>
        </row>
        <row r="3831">
          <cell r="C3831">
            <v>304391</v>
          </cell>
          <cell r="D3831" t="str">
            <v>'ROTULADOR TINTA LIQUIDA AZUL</v>
          </cell>
          <cell r="E3831">
            <v>4488</v>
          </cell>
          <cell r="F3831">
            <v>1</v>
          </cell>
        </row>
        <row r="3832">
          <cell r="C3832">
            <v>313235</v>
          </cell>
          <cell r="D3832" t="str">
            <v>'PP FUNDA MULTITALADRO LILA NEW PAPER Fo-15 UDS</v>
          </cell>
          <cell r="E3832">
            <v>3943</v>
          </cell>
          <cell r="F3832">
            <v>2</v>
          </cell>
        </row>
        <row r="3833">
          <cell r="C3833">
            <v>793985</v>
          </cell>
          <cell r="D3833" t="str">
            <v>'LMP OS LEDTUBE T8 EM S 600 6,6W 830</v>
          </cell>
          <cell r="E3833">
            <v>8</v>
          </cell>
          <cell r="F3833">
            <v>1</v>
          </cell>
        </row>
        <row r="3834">
          <cell r="C3834">
            <v>746004</v>
          </cell>
          <cell r="D3834" t="str">
            <v>'LMP OS TUBO FLUORESCENTE LUMILUX L 15W 840</v>
          </cell>
          <cell r="E3834">
            <v>50</v>
          </cell>
          <cell r="F3834">
            <v>1</v>
          </cell>
        </row>
        <row r="3835">
          <cell r="C3835">
            <v>312175</v>
          </cell>
          <cell r="D3835" t="str">
            <v>'BOLIGRAFO CANADA ROJO</v>
          </cell>
          <cell r="E3835">
            <v>15050</v>
          </cell>
          <cell r="F3835">
            <v>1</v>
          </cell>
        </row>
        <row r="3836">
          <cell r="C3836">
            <v>313393</v>
          </cell>
          <cell r="D3836" t="str">
            <v>'TACO NOTAS WENDY 200 H.</v>
          </cell>
          <cell r="E3836">
            <v>48</v>
          </cell>
          <cell r="F3836">
            <v>1</v>
          </cell>
        </row>
        <row r="3837">
          <cell r="C3837">
            <v>330310</v>
          </cell>
          <cell r="D3837" t="str">
            <v>'LIBRETA GRAPADA PASTEL A4 48 H 90 GRS CUADRICULA</v>
          </cell>
          <cell r="E3837">
            <v>10032</v>
          </cell>
          <cell r="F3837">
            <v>6</v>
          </cell>
        </row>
        <row r="3838">
          <cell r="C3838">
            <v>329212</v>
          </cell>
          <cell r="D3838" t="str">
            <v>'TOSTADOR BLANK CANVAS SOLAC TL5416</v>
          </cell>
          <cell r="E3838">
            <v>182</v>
          </cell>
          <cell r="F3838">
            <v>3</v>
          </cell>
        </row>
        <row r="3839">
          <cell r="C3839">
            <v>323560</v>
          </cell>
          <cell r="D3839" t="str">
            <v>'VINTAGE JUEGO 3 CAJAS METALICAS REDONDAS DECOR.</v>
          </cell>
          <cell r="E3839">
            <v>60</v>
          </cell>
          <cell r="F3839">
            <v>1</v>
          </cell>
        </row>
        <row r="3840">
          <cell r="C3840">
            <v>319146</v>
          </cell>
          <cell r="D3840" t="str">
            <v>'CARPETA GOMAS Y SOLAPAS AZUL OPAC. NEW PAPER</v>
          </cell>
          <cell r="E3840">
            <v>6</v>
          </cell>
          <cell r="F3840">
            <v>1</v>
          </cell>
        </row>
        <row r="3841">
          <cell r="C3841">
            <v>321700</v>
          </cell>
          <cell r="D3841" t="str">
            <v>'SET 6 TEMPERAS 22 ML LAVABLES. COLORES NEON</v>
          </cell>
          <cell r="E3841">
            <v>956</v>
          </cell>
          <cell r="F3841">
            <v>1</v>
          </cell>
        </row>
        <row r="3842">
          <cell r="C3842">
            <v>324243</v>
          </cell>
          <cell r="D3842" t="str">
            <v>'LETRA MADERA SCRAPBOOK Q</v>
          </cell>
          <cell r="E3842">
            <v>1476</v>
          </cell>
          <cell r="F3842">
            <v>1</v>
          </cell>
        </row>
        <row r="3843">
          <cell r="C3843">
            <v>734004</v>
          </cell>
          <cell r="D3843" t="str">
            <v>'LMP OS LED STAR CL A Blue 15 non-dim 2,5W/827 E7</v>
          </cell>
          <cell r="E3843">
            <v>10</v>
          </cell>
          <cell r="F3843">
            <v>1</v>
          </cell>
        </row>
        <row r="3844">
          <cell r="C3844" t="str">
            <v>PROM39</v>
          </cell>
          <cell r="D3844" t="str">
            <v>'TELEFONO INALAMBRICO GIGASET A116</v>
          </cell>
          <cell r="E3844">
            <v>4</v>
          </cell>
          <cell r="F3844">
            <v>1</v>
          </cell>
        </row>
        <row r="3845">
          <cell r="C3845">
            <v>326191</v>
          </cell>
          <cell r="D3845" t="str">
            <v>'LIBRETA LAMELA C 6 16 HOJAS 05006</v>
          </cell>
          <cell r="E3845">
            <v>2250</v>
          </cell>
          <cell r="F3845">
            <v>2</v>
          </cell>
        </row>
        <row r="3846">
          <cell r="C3846">
            <v>351459</v>
          </cell>
          <cell r="D3846" t="str">
            <v>'CALENDARIO SOBR. TRIANG. 22X13 CAS 2021</v>
          </cell>
          <cell r="E3846">
            <v>4</v>
          </cell>
          <cell r="F3846">
            <v>1</v>
          </cell>
        </row>
        <row r="3847">
          <cell r="C3847">
            <v>352443</v>
          </cell>
          <cell r="D3847" t="str">
            <v>'EXPOSITOR 43 AGENDAS INGRAF 2022</v>
          </cell>
          <cell r="E3847">
            <v>1</v>
          </cell>
          <cell r="F3847">
            <v>1</v>
          </cell>
        </row>
        <row r="3848">
          <cell r="C3848">
            <v>330695</v>
          </cell>
          <cell r="D3848" t="str">
            <v>'ETIQUETAS ADHESIVAS BLANCAS 34x53MM - 5 HOJAS</v>
          </cell>
          <cell r="E3848">
            <v>9132</v>
          </cell>
          <cell r="F3848">
            <v>1</v>
          </cell>
        </row>
        <row r="3849">
          <cell r="C3849">
            <v>318153</v>
          </cell>
          <cell r="D3849" t="str">
            <v>'CALCULADORA CATIGA CIENTIFICA CS101D.240 FUNC.</v>
          </cell>
          <cell r="E3849">
            <v>2974</v>
          </cell>
          <cell r="F3849">
            <v>14</v>
          </cell>
        </row>
        <row r="3850">
          <cell r="C3850">
            <v>326619</v>
          </cell>
          <cell r="D3850" t="str">
            <v>'PAPEL SEDA LISO NEGRO BOLSA 10 HOJAS</v>
          </cell>
          <cell r="E3850">
            <v>4801</v>
          </cell>
          <cell r="F3850">
            <v>3</v>
          </cell>
        </row>
        <row r="3851">
          <cell r="C3851">
            <v>322672</v>
          </cell>
          <cell r="D3851" t="str">
            <v>'ROTULADOR COCHE BISMARK COLOR NEGRO</v>
          </cell>
          <cell r="E3851">
            <v>3971</v>
          </cell>
          <cell r="F3851">
            <v>1</v>
          </cell>
        </row>
        <row r="3852">
          <cell r="C3852">
            <v>329850</v>
          </cell>
          <cell r="D3852" t="str">
            <v>'BOLSA PAPEL KRAFT PLATA M</v>
          </cell>
          <cell r="E3852">
            <v>8600</v>
          </cell>
          <cell r="F3852">
            <v>2</v>
          </cell>
        </row>
        <row r="3853">
          <cell r="C3853" t="str">
            <v>PROM04</v>
          </cell>
          <cell r="D3853" t="str">
            <v>'CESTA DE NAVIDAD LOTE 130</v>
          </cell>
          <cell r="E3853">
            <v>8</v>
          </cell>
          <cell r="F3853">
            <v>1</v>
          </cell>
        </row>
        <row r="3854">
          <cell r="C3854">
            <v>328391</v>
          </cell>
          <cell r="D3854" t="str">
            <v>'ROTULADOR PUNTA PASTEL 10 COLORES SET LETTERING</v>
          </cell>
          <cell r="E3854">
            <v>9264</v>
          </cell>
          <cell r="F3854">
            <v>3</v>
          </cell>
        </row>
        <row r="3855">
          <cell r="C3855">
            <v>329275</v>
          </cell>
          <cell r="D3855" t="str">
            <v>'PORTATODO SILICONA RECTANGULAR DOBLE CREMALLERA</v>
          </cell>
          <cell r="E3855">
            <v>18804</v>
          </cell>
          <cell r="F3855">
            <v>22</v>
          </cell>
        </row>
        <row r="3856">
          <cell r="C3856">
            <v>317276</v>
          </cell>
          <cell r="D3856" t="str">
            <v>'CINTA CORRECTORA BISMARK 12 MTS.</v>
          </cell>
          <cell r="E3856">
            <v>551005</v>
          </cell>
          <cell r="F3856">
            <v>98</v>
          </cell>
        </row>
        <row r="3857">
          <cell r="C3857">
            <v>326630</v>
          </cell>
          <cell r="D3857" t="str">
            <v>'PP PASTEL CARPETA 4 ANILLAS 20MM A4</v>
          </cell>
          <cell r="E3857">
            <v>5414</v>
          </cell>
          <cell r="F3857">
            <v>12</v>
          </cell>
        </row>
        <row r="3858">
          <cell r="C3858">
            <v>317060</v>
          </cell>
          <cell r="D3858" t="str">
            <v>'CUADERNO GOLDEN A4 80H T. EXTRADURA CUADRICU</v>
          </cell>
          <cell r="E3858">
            <v>112156</v>
          </cell>
          <cell r="F3858">
            <v>112</v>
          </cell>
        </row>
        <row r="3859">
          <cell r="C3859">
            <v>318472</v>
          </cell>
          <cell r="D3859" t="str">
            <v>'PP SOBRE BROCHE A4 OFFICE CLUB LILA</v>
          </cell>
          <cell r="E3859">
            <v>12520</v>
          </cell>
          <cell r="F3859">
            <v>4</v>
          </cell>
        </row>
        <row r="3860">
          <cell r="C3860">
            <v>323740</v>
          </cell>
          <cell r="D3860" t="str">
            <v>'PP OFFICE CLUB CARPETA 40 FUNDAS C GOMA SURTID</v>
          </cell>
          <cell r="E3860">
            <v>877</v>
          </cell>
          <cell r="F3860">
            <v>4</v>
          </cell>
        </row>
        <row r="3861">
          <cell r="C3861">
            <v>323903</v>
          </cell>
          <cell r="D3861" t="str">
            <v>'BARRA MAQUILLAJE 6 GR INDIVIDUAL COLORES SURTIDOS</v>
          </cell>
          <cell r="E3861">
            <v>10005</v>
          </cell>
          <cell r="F3861">
            <v>2</v>
          </cell>
        </row>
        <row r="3862">
          <cell r="C3862">
            <v>325759</v>
          </cell>
          <cell r="D3862" t="str">
            <v>'CINTA CORRECTORA BISMARK 30M</v>
          </cell>
          <cell r="E3862">
            <v>34312</v>
          </cell>
          <cell r="F3862">
            <v>12</v>
          </cell>
        </row>
        <row r="3863">
          <cell r="C3863">
            <v>325516</v>
          </cell>
          <cell r="D3863" t="str">
            <v>'CEPILLO DIENTES JUPITER PLEGABLE VIAJE INFANTIL</v>
          </cell>
          <cell r="E3863">
            <v>861</v>
          </cell>
          <cell r="F3863">
            <v>2</v>
          </cell>
        </row>
        <row r="3864">
          <cell r="C3864">
            <v>327446</v>
          </cell>
          <cell r="D3864" t="str">
            <v>'PULSERA IDENTIFICATIVA INFANTIL</v>
          </cell>
          <cell r="E3864">
            <v>5520</v>
          </cell>
          <cell r="F3864">
            <v>1</v>
          </cell>
        </row>
        <row r="3865">
          <cell r="C3865">
            <v>319026</v>
          </cell>
          <cell r="D3865" t="str">
            <v>'GUANTES NITRILO JUPITER UNITARIO T 7</v>
          </cell>
          <cell r="E3865">
            <v>1</v>
          </cell>
          <cell r="F3865">
            <v>1</v>
          </cell>
        </row>
        <row r="3866">
          <cell r="C3866">
            <v>317580</v>
          </cell>
          <cell r="D3866" t="str">
            <v>'MANAGER PP CARPETA C PINZA LATERAL Y SOLAPA</v>
          </cell>
          <cell r="E3866">
            <v>600</v>
          </cell>
          <cell r="F3866">
            <v>1</v>
          </cell>
        </row>
        <row r="3867">
          <cell r="C3867">
            <v>326888</v>
          </cell>
          <cell r="D3867" t="str">
            <v>'LMP CEGASA LED TUBO CIRCULAR G10Q 20W 1600LM 6500</v>
          </cell>
          <cell r="E3867">
            <v>1</v>
          </cell>
          <cell r="F3867">
            <v>1</v>
          </cell>
        </row>
        <row r="3868">
          <cell r="C3868">
            <v>329165</v>
          </cell>
          <cell r="D3868" t="str">
            <v>'GOMAS DE BORRAR SET 1 GRANDE 2 PEQUENAS</v>
          </cell>
          <cell r="E3868">
            <v>14760</v>
          </cell>
          <cell r="F3868">
            <v>4</v>
          </cell>
        </row>
        <row r="3869">
          <cell r="C3869">
            <v>251104</v>
          </cell>
          <cell r="D3869" t="str">
            <v>'TINTA TAMPON 30 CC.VERDE</v>
          </cell>
          <cell r="E3869">
            <v>1788</v>
          </cell>
          <cell r="F3869">
            <v>1</v>
          </cell>
        </row>
        <row r="3870">
          <cell r="C3870">
            <v>320834</v>
          </cell>
          <cell r="D3870" t="str">
            <v>'MASILLA REPARADORA PARA MADERA 150 GR BLANCO</v>
          </cell>
          <cell r="E3870">
            <v>145</v>
          </cell>
          <cell r="F3870">
            <v>1</v>
          </cell>
        </row>
        <row r="3871">
          <cell r="C3871">
            <v>748218</v>
          </cell>
          <cell r="D3871" t="str">
            <v>'LMP OS ORBIS IP44 300mm 17W 830 Sensor</v>
          </cell>
          <cell r="E3871">
            <v>2</v>
          </cell>
          <cell r="F3871">
            <v>1</v>
          </cell>
        </row>
        <row r="3872">
          <cell r="C3872">
            <v>728560</v>
          </cell>
          <cell r="D3872" t="str">
            <v>'LMP OS LED STAR CL A FR 60 non-dim 8,5W/865 E27</v>
          </cell>
          <cell r="E3872">
            <v>812</v>
          </cell>
          <cell r="F3872">
            <v>2</v>
          </cell>
        </row>
        <row r="3873">
          <cell r="C3873">
            <v>734943</v>
          </cell>
          <cell r="D3873" t="str">
            <v>'LMP OS LED SUPERSTAR CL B FIL 40 dim 4 5W 840 E1</v>
          </cell>
          <cell r="E3873">
            <v>30</v>
          </cell>
          <cell r="F3873">
            <v>1</v>
          </cell>
        </row>
        <row r="3874">
          <cell r="C3874">
            <v>745907</v>
          </cell>
          <cell r="D3874" t="str">
            <v>'LMP OS LED SUPERSTAR CL A FIL 100 dim 12W/827 E2</v>
          </cell>
          <cell r="E3874">
            <v>40</v>
          </cell>
          <cell r="F3874">
            <v>1</v>
          </cell>
        </row>
        <row r="3875">
          <cell r="C3875">
            <v>326408</v>
          </cell>
          <cell r="D3875" t="str">
            <v>'LMP CEGASA LED DIC 6W 420 LM GU5.3 CAL REG CAJA</v>
          </cell>
          <cell r="E3875">
            <v>13</v>
          </cell>
          <cell r="F3875">
            <v>2</v>
          </cell>
        </row>
        <row r="3876">
          <cell r="C3876">
            <v>323022</v>
          </cell>
          <cell r="D3876" t="str">
            <v>'LIBRETA MENSAJES 132 HOJAS 70 GRS.</v>
          </cell>
          <cell r="E3876">
            <v>27</v>
          </cell>
          <cell r="F3876">
            <v>1</v>
          </cell>
        </row>
        <row r="3877">
          <cell r="C3877">
            <v>328808</v>
          </cell>
          <cell r="D3877" t="str">
            <v>'BOLIGRAFO TINTA GEL FLORES</v>
          </cell>
          <cell r="E3877">
            <v>5382</v>
          </cell>
          <cell r="F3877">
            <v>3</v>
          </cell>
        </row>
        <row r="3878">
          <cell r="C3878">
            <v>311828</v>
          </cell>
          <cell r="D3878" t="str">
            <v>'PP CARPETA FUELLE 12 B. OPACA 4o</v>
          </cell>
          <cell r="E3878">
            <v>834</v>
          </cell>
          <cell r="F3878">
            <v>3</v>
          </cell>
        </row>
        <row r="3879">
          <cell r="C3879">
            <v>329641</v>
          </cell>
          <cell r="D3879" t="str">
            <v>'MAKE UP SET DE SELLOS Y TINTAS</v>
          </cell>
          <cell r="E3879">
            <v>3472</v>
          </cell>
          <cell r="F3879">
            <v>2</v>
          </cell>
        </row>
        <row r="3880">
          <cell r="C3880">
            <v>329792</v>
          </cell>
          <cell r="D3880" t="str">
            <v>'NOTAS PLANNER ADHESIVAS LIBRO SURTIDO 6 TACOS</v>
          </cell>
          <cell r="E3880">
            <v>4344</v>
          </cell>
          <cell r="F3880">
            <v>1</v>
          </cell>
        </row>
        <row r="3881">
          <cell r="C3881">
            <v>324113</v>
          </cell>
          <cell r="D3881" t="str">
            <v>'BOLSA ORGANIZA MALETAS CON CUERDA</v>
          </cell>
          <cell r="E3881">
            <v>1200</v>
          </cell>
          <cell r="F3881">
            <v>1</v>
          </cell>
        </row>
        <row r="3882">
          <cell r="C3882">
            <v>793947</v>
          </cell>
          <cell r="D3882" t="str">
            <v>'LMP OS LEDTUBE T8 EM S 1500 18,3W 840</v>
          </cell>
          <cell r="E3882">
            <v>40</v>
          </cell>
          <cell r="F3882">
            <v>1</v>
          </cell>
        </row>
        <row r="3883">
          <cell r="C3883">
            <v>330271</v>
          </cell>
          <cell r="D3883" t="str">
            <v>'SET DE CABALLETE Y PINTURAS 10 PIEZAS</v>
          </cell>
          <cell r="E3883">
            <v>2628</v>
          </cell>
          <cell r="F3883">
            <v>8</v>
          </cell>
        </row>
        <row r="3884">
          <cell r="C3884">
            <v>320207</v>
          </cell>
          <cell r="D3884" t="str">
            <v>'GRAPAS OFFICE CLUB GRUESOS 23 13 C 1000 UDS</v>
          </cell>
          <cell r="E3884">
            <v>3280</v>
          </cell>
          <cell r="F3884">
            <v>1</v>
          </cell>
        </row>
        <row r="3885">
          <cell r="C3885">
            <v>321817</v>
          </cell>
          <cell r="D3885" t="str">
            <v>'CAJA 1000 GRAPAS TR 13 10 MM</v>
          </cell>
          <cell r="E3885">
            <v>979</v>
          </cell>
          <cell r="F3885">
            <v>1</v>
          </cell>
        </row>
        <row r="3886">
          <cell r="C3886">
            <v>329575</v>
          </cell>
          <cell r="D3886" t="str">
            <v>'SET 4 ROTULADORES LETTERING PUNTA PINCEL PASTEL</v>
          </cell>
          <cell r="E3886">
            <v>9278</v>
          </cell>
          <cell r="F3886">
            <v>8</v>
          </cell>
        </row>
        <row r="3887">
          <cell r="C3887" t="str">
            <v>PASILL</v>
          </cell>
          <cell r="D3887" t="str">
            <v>'EXPOSITORES SUELTOS PASILLO6</v>
          </cell>
          <cell r="E3887">
            <v>1</v>
          </cell>
          <cell r="F3887">
            <v>1</v>
          </cell>
        </row>
        <row r="3888">
          <cell r="C3888">
            <v>350972</v>
          </cell>
          <cell r="D3888" t="str">
            <v>'AGENDA ESCOLAR POSITIVE 8 2 D P CAS 22 23 T CA</v>
          </cell>
          <cell r="E3888">
            <v>1664</v>
          </cell>
          <cell r="F3888">
            <v>2</v>
          </cell>
        </row>
        <row r="3889">
          <cell r="C3889">
            <v>319591</v>
          </cell>
          <cell r="D3889" t="str">
            <v>'ESPUMA AFEITAR BIC COMFORT 250ML</v>
          </cell>
          <cell r="E3889">
            <v>726</v>
          </cell>
          <cell r="F3889">
            <v>4</v>
          </cell>
        </row>
        <row r="3890">
          <cell r="C3890">
            <v>328027</v>
          </cell>
          <cell r="D3890" t="str">
            <v>'BOLIGRAFO BISMARK B 602 BOLA 0 5mm BL 7 COL SURT</v>
          </cell>
          <cell r="E3890">
            <v>9672</v>
          </cell>
          <cell r="F3890">
            <v>3</v>
          </cell>
        </row>
        <row r="3891">
          <cell r="C3891">
            <v>329492</v>
          </cell>
          <cell r="D3891" t="str">
            <v>'NOTAS PLANNER ADHESIVAS MEMOS DIVERTIDOS</v>
          </cell>
          <cell r="E3891">
            <v>4056</v>
          </cell>
          <cell r="F3891">
            <v>1</v>
          </cell>
        </row>
        <row r="3892">
          <cell r="C3892">
            <v>324110</v>
          </cell>
          <cell r="D3892" t="str">
            <v>'BOLIGRAFO BISMARK C PEANA RATON COLORES</v>
          </cell>
          <cell r="E3892">
            <v>13104</v>
          </cell>
          <cell r="F3892">
            <v>3</v>
          </cell>
        </row>
        <row r="3893">
          <cell r="C3893">
            <v>313619</v>
          </cell>
          <cell r="D3893" t="str">
            <v>'GOMAS PAMPY 4 UDS.</v>
          </cell>
          <cell r="E3893">
            <v>360</v>
          </cell>
          <cell r="F3893">
            <v>1</v>
          </cell>
        </row>
        <row r="3894">
          <cell r="C3894">
            <v>325876</v>
          </cell>
          <cell r="D3894" t="str">
            <v>'GOLDEN LIBRETA SOFT 17X22 CM 48 H 90 GR CUADR</v>
          </cell>
          <cell r="E3894">
            <v>22970</v>
          </cell>
          <cell r="F3894">
            <v>8</v>
          </cell>
        </row>
        <row r="3895">
          <cell r="C3895" t="str">
            <v>CAJA G</v>
          </cell>
          <cell r="D3895" t="str">
            <v>'CAJA GRANDE IMPRESA</v>
          </cell>
          <cell r="E3895">
            <v>2440</v>
          </cell>
          <cell r="F3895">
            <v>14</v>
          </cell>
        </row>
        <row r="3896">
          <cell r="C3896">
            <v>327646</v>
          </cell>
          <cell r="D3896" t="str">
            <v>'PP PASTEL CARPETA 4A 40MM, SOBRE+ 6 SEPARADORES</v>
          </cell>
          <cell r="E3896">
            <v>1132</v>
          </cell>
          <cell r="F3896">
            <v>5</v>
          </cell>
        </row>
        <row r="3897">
          <cell r="C3897">
            <v>317558</v>
          </cell>
          <cell r="D3897" t="str">
            <v>'CAJA CAUDALESCONBANDEJA Y CIERRE MED.</v>
          </cell>
          <cell r="E3897">
            <v>28</v>
          </cell>
          <cell r="F3897">
            <v>1</v>
          </cell>
        </row>
        <row r="3898">
          <cell r="C3898">
            <v>712056</v>
          </cell>
          <cell r="D3898" t="str">
            <v>'LMP OS DULUX D 2 PINES 18W 840 G24D 2</v>
          </cell>
          <cell r="E3898">
            <v>171</v>
          </cell>
          <cell r="F3898">
            <v>2</v>
          </cell>
        </row>
        <row r="3899">
          <cell r="C3899">
            <v>330152</v>
          </cell>
          <cell r="D3899" t="str">
            <v>'POWERBANK UMAY 2600 mAh CARTOON</v>
          </cell>
          <cell r="E3899">
            <v>901</v>
          </cell>
          <cell r="F3899">
            <v>3</v>
          </cell>
        </row>
        <row r="3900">
          <cell r="C3900">
            <v>320824</v>
          </cell>
          <cell r="D3900" t="str">
            <v>'MASILLA REPARADORA PARA MADERA 150 GR PINO</v>
          </cell>
          <cell r="E3900">
            <v>187</v>
          </cell>
          <cell r="F3900">
            <v>1</v>
          </cell>
        </row>
        <row r="3901">
          <cell r="C3901">
            <v>330392</v>
          </cell>
          <cell r="D3901" t="str">
            <v>'PACK 2 CUADERNOS KRAFT COLOR 9 X 14 32 H CUA</v>
          </cell>
          <cell r="E3901">
            <v>968</v>
          </cell>
          <cell r="F3901">
            <v>2</v>
          </cell>
        </row>
        <row r="3902">
          <cell r="C3902">
            <v>330389</v>
          </cell>
          <cell r="D3902" t="str">
            <v>'PACK 2 CUADERNOS KRAFT COLOR 13 X 21 32 H CUAD</v>
          </cell>
          <cell r="E3902">
            <v>944</v>
          </cell>
          <cell r="F3902">
            <v>2</v>
          </cell>
        </row>
        <row r="3903">
          <cell r="C3903">
            <v>329088</v>
          </cell>
          <cell r="D3903" t="str">
            <v>'INGRAF &amp; GO CARPETA FUELLE MOCHILA 6 BOLSILLOS</v>
          </cell>
          <cell r="E3903">
            <v>1288</v>
          </cell>
          <cell r="F3903">
            <v>1</v>
          </cell>
        </row>
        <row r="3904">
          <cell r="C3904">
            <v>795489</v>
          </cell>
          <cell r="D3904" t="str">
            <v>'LMP OS PARATHOM DIM PAR16 80 dim 36 8W/827 GU0</v>
          </cell>
          <cell r="E3904">
            <v>22</v>
          </cell>
          <cell r="F3904">
            <v>2</v>
          </cell>
        </row>
        <row r="3905">
          <cell r="C3905">
            <v>326926</v>
          </cell>
          <cell r="D3905" t="str">
            <v>'STAY POSITIVE JUEGO 15 CAJAS</v>
          </cell>
          <cell r="E3905">
            <v>83</v>
          </cell>
          <cell r="F3905">
            <v>4</v>
          </cell>
        </row>
        <row r="3906">
          <cell r="C3906">
            <v>330024</v>
          </cell>
          <cell r="D3906" t="str">
            <v>'PINTURA ACRILICA PASTEL 75 ML ROSA</v>
          </cell>
          <cell r="E3906">
            <v>4668</v>
          </cell>
          <cell r="F3906">
            <v>3</v>
          </cell>
        </row>
        <row r="3907">
          <cell r="C3907">
            <v>330286</v>
          </cell>
          <cell r="D3907" t="str">
            <v>'MI PRIMERA COMUNION MOCHILA CUERDAS NINO</v>
          </cell>
          <cell r="E3907">
            <v>1752</v>
          </cell>
          <cell r="F3907">
            <v>3</v>
          </cell>
        </row>
        <row r="3908">
          <cell r="C3908">
            <v>329765</v>
          </cell>
          <cell r="D3908" t="str">
            <v>'EXP CEGASA PILAS BOTON VACIO</v>
          </cell>
          <cell r="E3908">
            <v>231</v>
          </cell>
          <cell r="F3908">
            <v>4</v>
          </cell>
        </row>
        <row r="3909">
          <cell r="C3909">
            <v>325965</v>
          </cell>
          <cell r="D3909" t="str">
            <v>'BOLIGRAFO COLORING BALL</v>
          </cell>
          <cell r="E3909">
            <v>2</v>
          </cell>
          <cell r="F3909">
            <v>1</v>
          </cell>
        </row>
        <row r="3910">
          <cell r="C3910">
            <v>323920</v>
          </cell>
          <cell r="D3910" t="str">
            <v>'SET LIBRETA 72 HOJAS BOLIGRAFO EN CAJA REGALO</v>
          </cell>
          <cell r="E3910">
            <v>528</v>
          </cell>
          <cell r="F3910">
            <v>1</v>
          </cell>
        </row>
        <row r="3911">
          <cell r="C3911">
            <v>726084</v>
          </cell>
          <cell r="D3911" t="str">
            <v>'LMP OS LUNETTA USB</v>
          </cell>
          <cell r="E3911">
            <v>4</v>
          </cell>
          <cell r="F3911">
            <v>1</v>
          </cell>
        </row>
        <row r="3912">
          <cell r="C3912">
            <v>324800</v>
          </cell>
          <cell r="D3912" t="str">
            <v>'GOLDEN BLOCK A5 90 GRM 48 HOJAS MILIMETRAD</v>
          </cell>
          <cell r="E3912">
            <v>5040</v>
          </cell>
          <cell r="F3912">
            <v>2</v>
          </cell>
        </row>
        <row r="3913">
          <cell r="C3913">
            <v>350761</v>
          </cell>
          <cell r="D3913" t="str">
            <v>'CARPEBLOC MEDIT BALEARES A4 ANILLAS 35 D mm C REC</v>
          </cell>
          <cell r="E3913">
            <v>20</v>
          </cell>
          <cell r="F3913">
            <v>1</v>
          </cell>
        </row>
        <row r="3914">
          <cell r="C3914">
            <v>328206</v>
          </cell>
          <cell r="D3914" t="str">
            <v>'PROLONGADOR CEGASA 25 M CLAVIJA SCHUKO</v>
          </cell>
          <cell r="E3914">
            <v>236</v>
          </cell>
          <cell r="F3914">
            <v>2</v>
          </cell>
        </row>
        <row r="3915">
          <cell r="C3915">
            <v>711856</v>
          </cell>
          <cell r="D3915" t="str">
            <v>'LMP OS ST8A-1.2m-14W-865-EM</v>
          </cell>
          <cell r="E3915">
            <v>10</v>
          </cell>
          <cell r="F3915">
            <v>1</v>
          </cell>
        </row>
        <row r="3916">
          <cell r="C3916">
            <v>325008</v>
          </cell>
          <cell r="D3916" t="str">
            <v>'SET 8 BOLIGRAFOS GEL CON BRILLANTINA</v>
          </cell>
          <cell r="E3916">
            <v>9769</v>
          </cell>
          <cell r="F3916">
            <v>4</v>
          </cell>
        </row>
        <row r="3917">
          <cell r="C3917">
            <v>329349</v>
          </cell>
          <cell r="D3917" t="str">
            <v>'CORRECTOR BOLIGRAFO BISMARK MINI BL2</v>
          </cell>
          <cell r="E3917">
            <v>27420</v>
          </cell>
          <cell r="F3917">
            <v>8</v>
          </cell>
        </row>
        <row r="3918">
          <cell r="C3918">
            <v>328732</v>
          </cell>
          <cell r="D3918" t="str">
            <v>'SET ESCOLAR ORGANIZADOR DIVERTIDO</v>
          </cell>
          <cell r="E3918">
            <v>1080</v>
          </cell>
          <cell r="F3918">
            <v>2</v>
          </cell>
        </row>
        <row r="3919">
          <cell r="C3919">
            <v>520154</v>
          </cell>
          <cell r="D3919" t="str">
            <v>'PP CARPETA FUNDAS 40 HJ.A4 307 X 240 X 25(VERD)</v>
          </cell>
          <cell r="E3919">
            <v>216</v>
          </cell>
          <cell r="F3919">
            <v>1</v>
          </cell>
        </row>
        <row r="3920">
          <cell r="C3920">
            <v>328608</v>
          </cell>
          <cell r="D3920" t="str">
            <v>'GAFAS LECTURA UMAY UNISEX GALES +1.00</v>
          </cell>
          <cell r="E3920">
            <v>40</v>
          </cell>
          <cell r="F3920">
            <v>1</v>
          </cell>
        </row>
        <row r="3921">
          <cell r="C3921">
            <v>350727</v>
          </cell>
          <cell r="D3921" t="str">
            <v>'CARPETA DUO 4 ANILLAS MIXTA 25 D MM SURTIDAS</v>
          </cell>
          <cell r="E3921">
            <v>639</v>
          </cell>
          <cell r="F3921">
            <v>4</v>
          </cell>
        </row>
        <row r="3922">
          <cell r="C3922">
            <v>323716</v>
          </cell>
          <cell r="D3922" t="str">
            <v>'LMP LED JUPITER ESFERICA E27 5W 350LM CALIDA</v>
          </cell>
          <cell r="E3922">
            <v>656</v>
          </cell>
          <cell r="F3922">
            <v>1</v>
          </cell>
        </row>
        <row r="3923">
          <cell r="C3923">
            <v>705543</v>
          </cell>
          <cell r="D3923" t="str">
            <v>'LMP OS ENDURA STYLE UpDown Deco II 11W DG</v>
          </cell>
          <cell r="E3923">
            <v>4</v>
          </cell>
          <cell r="F3923">
            <v>1</v>
          </cell>
        </row>
        <row r="3924">
          <cell r="C3924">
            <v>328935</v>
          </cell>
          <cell r="D3924" t="str">
            <v>'CARTA PARA LOS REYES MAGOS C SOBRE</v>
          </cell>
          <cell r="E3924">
            <v>10</v>
          </cell>
          <cell r="F3924">
            <v>1</v>
          </cell>
        </row>
        <row r="3925">
          <cell r="C3925">
            <v>326096</v>
          </cell>
          <cell r="D3925" t="str">
            <v>'DISCO-COLORS CARPETA FOLIO 4 ANILLAS</v>
          </cell>
          <cell r="E3925">
            <v>60</v>
          </cell>
          <cell r="F3925">
            <v>1</v>
          </cell>
        </row>
        <row r="3926">
          <cell r="C3926">
            <v>321852</v>
          </cell>
          <cell r="D3926" t="str">
            <v>'NECESER CHIC RECTANGULAR 4 DISENOS</v>
          </cell>
          <cell r="E3926">
            <v>8</v>
          </cell>
          <cell r="F3926">
            <v>1</v>
          </cell>
        </row>
        <row r="3927">
          <cell r="C3927">
            <v>323538</v>
          </cell>
          <cell r="D3927" t="str">
            <v>'PINZA MADERA GARDEN 6 UDS.</v>
          </cell>
          <cell r="E3927">
            <v>3331</v>
          </cell>
          <cell r="F3927">
            <v>1</v>
          </cell>
        </row>
        <row r="3928">
          <cell r="C3928">
            <v>736404</v>
          </cell>
          <cell r="D3928" t="str">
            <v>'LMP OS LED STAR CL P GL FR 25 non dim 2 5W 840 4</v>
          </cell>
          <cell r="E3928">
            <v>20</v>
          </cell>
          <cell r="F3928">
            <v>1</v>
          </cell>
        </row>
        <row r="3929">
          <cell r="C3929">
            <v>328715</v>
          </cell>
          <cell r="D3929" t="str">
            <v>'PAPEL DE REGALO TODOTIEMPO GEOMETRIC 70X200 CM</v>
          </cell>
          <cell r="E3929">
            <v>50</v>
          </cell>
          <cell r="F3929">
            <v>1</v>
          </cell>
        </row>
        <row r="3930">
          <cell r="C3930">
            <v>327735</v>
          </cell>
          <cell r="D3930" t="str">
            <v>'CARPETA CLASIFICADORA CARTON LISA 12 SEPAR.4 COLSR</v>
          </cell>
          <cell r="E3930">
            <v>1788</v>
          </cell>
          <cell r="F3930">
            <v>5</v>
          </cell>
        </row>
        <row r="3931">
          <cell r="C3931">
            <v>380049</v>
          </cell>
          <cell r="D3931" t="str">
            <v>'BOLIGRAFO DOY DOYG VERDE</v>
          </cell>
          <cell r="E3931">
            <v>9100</v>
          </cell>
          <cell r="F3931">
            <v>1</v>
          </cell>
        </row>
        <row r="3932">
          <cell r="C3932">
            <v>328668</v>
          </cell>
          <cell r="D3932" t="str">
            <v>'PLANIFICADOR SEMANAL PERPET 60H C/ PEGATINAS A3</v>
          </cell>
          <cell r="E3932">
            <v>36</v>
          </cell>
          <cell r="F3932">
            <v>1</v>
          </cell>
        </row>
        <row r="3933">
          <cell r="C3933">
            <v>327477</v>
          </cell>
          <cell r="D3933" t="str">
            <v>'RELOJ CRISTAL RETRO C/ PEANA 15X15 CM</v>
          </cell>
          <cell r="E3933">
            <v>1332</v>
          </cell>
          <cell r="F3933">
            <v>3</v>
          </cell>
        </row>
        <row r="3934">
          <cell r="C3934">
            <v>320904</v>
          </cell>
          <cell r="D3934" t="str">
            <v>'PP OFFICE CLUB CARPETA 20 F. C SOBRE ROSA</v>
          </cell>
          <cell r="E3934">
            <v>216</v>
          </cell>
          <cell r="F3934">
            <v>1</v>
          </cell>
        </row>
        <row r="3935">
          <cell r="C3935">
            <v>322700</v>
          </cell>
          <cell r="D3935" t="str">
            <v>'MAN LAMINAS PAPEL TORNASOLADO LABRADO 6 H A4</v>
          </cell>
          <cell r="E3935">
            <v>9498</v>
          </cell>
          <cell r="F3935">
            <v>2</v>
          </cell>
        </row>
        <row r="3936">
          <cell r="C3936" t="str">
            <v>PALETS</v>
          </cell>
          <cell r="D3936" t="str">
            <v>'PALETS CON TARA PARA ONG'S</v>
          </cell>
          <cell r="E3936">
            <v>2</v>
          </cell>
          <cell r="F3936">
            <v>2</v>
          </cell>
        </row>
        <row r="3937">
          <cell r="C3937">
            <v>324194</v>
          </cell>
          <cell r="D3937" t="str">
            <v>'TARJETITAS ADHESIVAS DECORADAS PARA REGALOS 12 UDS</v>
          </cell>
          <cell r="E3937">
            <v>2388</v>
          </cell>
          <cell r="F3937">
            <v>1</v>
          </cell>
        </row>
        <row r="3938">
          <cell r="C3938">
            <v>328089</v>
          </cell>
          <cell r="D3938" t="str">
            <v>'ROTULADORES PERMANENTES TEXTIL 8 COLORES</v>
          </cell>
          <cell r="E3938">
            <v>12</v>
          </cell>
          <cell r="F3938">
            <v>1</v>
          </cell>
        </row>
        <row r="3939">
          <cell r="C3939">
            <v>317029</v>
          </cell>
          <cell r="D3939" t="str">
            <v>'GAFAS LECTURA MIDNIGHT</v>
          </cell>
          <cell r="E3939">
            <v>951</v>
          </cell>
          <cell r="F3939">
            <v>1</v>
          </cell>
        </row>
        <row r="3940">
          <cell r="C3940">
            <v>320058</v>
          </cell>
          <cell r="D3940" t="str">
            <v>'SALVAMANTEL MULTIUSOS CEGASAZAP NEOPRENO</v>
          </cell>
          <cell r="E3940">
            <v>596</v>
          </cell>
          <cell r="F3940">
            <v>1</v>
          </cell>
        </row>
        <row r="3941">
          <cell r="C3941">
            <v>773404</v>
          </cell>
          <cell r="D3941" t="str">
            <v>'LMP OS VALUE CL A 75 11 5W/840 E27 Mate</v>
          </cell>
          <cell r="E3941">
            <v>80</v>
          </cell>
          <cell r="F3941">
            <v>1</v>
          </cell>
        </row>
        <row r="3942">
          <cell r="C3942">
            <v>104928</v>
          </cell>
          <cell r="D3942" t="str">
            <v>'LMP LANTA AHO ESP E14 8W CJ1 FRIA 8000</v>
          </cell>
          <cell r="E3942">
            <v>96</v>
          </cell>
          <cell r="F3942">
            <v>1</v>
          </cell>
        </row>
        <row r="3943">
          <cell r="C3943">
            <v>328173</v>
          </cell>
          <cell r="D3943" t="str">
            <v>'LUNA VIAL CEGASA 30W 4000K NEGRO</v>
          </cell>
          <cell r="E3943">
            <v>7</v>
          </cell>
          <cell r="F3943">
            <v>1</v>
          </cell>
        </row>
        <row r="3944">
          <cell r="C3944">
            <v>109498</v>
          </cell>
          <cell r="D3944" t="str">
            <v>'LAMPARA PH UTRECHT WALL LAN INOX 4000K</v>
          </cell>
          <cell r="E3944">
            <v>3</v>
          </cell>
          <cell r="F3944">
            <v>1</v>
          </cell>
        </row>
        <row r="3945">
          <cell r="C3945">
            <v>301447</v>
          </cell>
          <cell r="D3945" t="str">
            <v>'WTM LATON MARMOL PLUMA ARO NEGRO</v>
          </cell>
          <cell r="E3945">
            <v>1</v>
          </cell>
          <cell r="F3945">
            <v>1</v>
          </cell>
        </row>
        <row r="3946">
          <cell r="C3946">
            <v>104169</v>
          </cell>
          <cell r="D3946" t="str">
            <v>'LINTERNA CEGASA PERSONAL PREMIUM 2LR6 3LEDS</v>
          </cell>
          <cell r="E3946">
            <v>1873</v>
          </cell>
          <cell r="F3946">
            <v>3</v>
          </cell>
        </row>
        <row r="3947">
          <cell r="C3947">
            <v>318452</v>
          </cell>
          <cell r="D3947" t="str">
            <v>'CALCULADORA CATIGA CD2653RP NEGRA.12 DIG</v>
          </cell>
          <cell r="E3947">
            <v>644</v>
          </cell>
          <cell r="F3947">
            <v>3</v>
          </cell>
        </row>
        <row r="3948">
          <cell r="C3948">
            <v>322936</v>
          </cell>
          <cell r="D3948" t="str">
            <v>'MONEDERO PVC CIERRE METALICO COLECCION PETS</v>
          </cell>
          <cell r="E3948">
            <v>83</v>
          </cell>
          <cell r="F3948">
            <v>1</v>
          </cell>
        </row>
        <row r="3949">
          <cell r="C3949">
            <v>324088</v>
          </cell>
          <cell r="D3949" t="str">
            <v>'GOMA BORRAR JUMBO LAPICERO</v>
          </cell>
          <cell r="E3949">
            <v>21</v>
          </cell>
          <cell r="F3949">
            <v>1</v>
          </cell>
        </row>
        <row r="3950">
          <cell r="C3950">
            <v>260370</v>
          </cell>
          <cell r="D3950" t="str">
            <v>'MECANISMO PALANCA 75 MM 1 CALIDAD 4,2</v>
          </cell>
          <cell r="E3950">
            <v>29600</v>
          </cell>
          <cell r="F3950">
            <v>6</v>
          </cell>
        </row>
        <row r="3951">
          <cell r="C3951">
            <v>260649</v>
          </cell>
          <cell r="D3951" t="str">
            <v>'REMACHES 931-M (4.2 MM)</v>
          </cell>
          <cell r="E3951">
            <v>4000000</v>
          </cell>
          <cell r="F3951">
            <v>2</v>
          </cell>
        </row>
        <row r="3952">
          <cell r="C3952">
            <v>236520</v>
          </cell>
          <cell r="D3952" t="str">
            <v>'BOBINA 150 MM POLIPROPILENO 140 MICRAS</v>
          </cell>
          <cell r="E3952">
            <v>73</v>
          </cell>
          <cell r="F3952">
            <v>2</v>
          </cell>
        </row>
        <row r="3953">
          <cell r="C3953">
            <v>330370</v>
          </cell>
          <cell r="D3953" t="str">
            <v>'CALIENTACAMAS SOLAC Norway CT8627</v>
          </cell>
          <cell r="E3953">
            <v>4</v>
          </cell>
          <cell r="F3953">
            <v>1</v>
          </cell>
        </row>
        <row r="3954">
          <cell r="C3954">
            <v>325879</v>
          </cell>
          <cell r="D3954" t="str">
            <v>'GOLDEN LIBRETA SOFT A4 48 H 90 GR PAUTADO</v>
          </cell>
          <cell r="E3954">
            <v>1380</v>
          </cell>
          <cell r="F3954">
            <v>2</v>
          </cell>
        </row>
        <row r="3955">
          <cell r="C3955">
            <v>321299</v>
          </cell>
          <cell r="D3955" t="str">
            <v>'CARPETA 2 ANILLAS MIXTA A5 25 mm. ROSALIGHT</v>
          </cell>
          <cell r="E3955">
            <v>30</v>
          </cell>
          <cell r="F3955">
            <v>1</v>
          </cell>
        </row>
        <row r="3956">
          <cell r="C3956">
            <v>755443</v>
          </cell>
          <cell r="D3956" t="str">
            <v>'LMP OS ST8S 0 6m 7 6W 840 EM</v>
          </cell>
          <cell r="E3956">
            <v>2408</v>
          </cell>
          <cell r="F3956">
            <v>5</v>
          </cell>
        </row>
        <row r="3957">
          <cell r="C3957">
            <v>330072</v>
          </cell>
          <cell r="D3957" t="str">
            <v>'EXPOSITOR CEGASA 4 BALDAS VACIO</v>
          </cell>
          <cell r="E3957">
            <v>168</v>
          </cell>
          <cell r="F3957">
            <v>7</v>
          </cell>
        </row>
        <row r="3958">
          <cell r="C3958">
            <v>323805</v>
          </cell>
          <cell r="D3958" t="str">
            <v>'TIJERAS BAT FORMAS BLISTER</v>
          </cell>
          <cell r="E3958">
            <v>13680</v>
          </cell>
          <cell r="F3958">
            <v>5</v>
          </cell>
        </row>
        <row r="3959">
          <cell r="C3959">
            <v>328133</v>
          </cell>
          <cell r="D3959" t="str">
            <v>'PORTATODO SWEET COTTON PLANO</v>
          </cell>
          <cell r="E3959">
            <v>12</v>
          </cell>
          <cell r="F3959">
            <v>1</v>
          </cell>
        </row>
        <row r="3960">
          <cell r="C3960">
            <v>739340</v>
          </cell>
          <cell r="D3960" t="str">
            <v>'LMP OS ENDURA FLOOD 50W 830 DG</v>
          </cell>
          <cell r="E3960">
            <v>3</v>
          </cell>
          <cell r="F3960">
            <v>1</v>
          </cell>
        </row>
        <row r="3961">
          <cell r="C3961">
            <v>329653</v>
          </cell>
          <cell r="D3961" t="str">
            <v>'GAFAS LECTURA UMAY CABALLERO PATILLAS FLEX +1.00</v>
          </cell>
          <cell r="E3961">
            <v>1584</v>
          </cell>
          <cell r="F3961">
            <v>1</v>
          </cell>
        </row>
        <row r="3962">
          <cell r="C3962">
            <v>327359</v>
          </cell>
          <cell r="D3962" t="str">
            <v>'BOLIGRAFO PERLA I LOVE YOU</v>
          </cell>
          <cell r="E3962">
            <v>1668</v>
          </cell>
          <cell r="F3962">
            <v>1</v>
          </cell>
        </row>
        <row r="3963">
          <cell r="C3963">
            <v>314361</v>
          </cell>
          <cell r="D3963" t="str">
            <v>'CAMPANILLA ALBUM FOTOS 10X15 100 F.</v>
          </cell>
          <cell r="E3963">
            <v>1022</v>
          </cell>
          <cell r="F3963">
            <v>1</v>
          </cell>
        </row>
        <row r="3964">
          <cell r="C3964">
            <v>316020</v>
          </cell>
          <cell r="D3964" t="str">
            <v>'SET LIBERTY CON MARCO CUADRADO</v>
          </cell>
          <cell r="E3964">
            <v>48</v>
          </cell>
          <cell r="F3964">
            <v>1</v>
          </cell>
        </row>
        <row r="3965">
          <cell r="C3965">
            <v>328297</v>
          </cell>
          <cell r="D3965" t="str">
            <v>'PORTATODO REDONDO C ASA GEOMETRIC SOFT</v>
          </cell>
          <cell r="E3965">
            <v>636</v>
          </cell>
          <cell r="F3965">
            <v>2</v>
          </cell>
        </row>
        <row r="3966">
          <cell r="C3966">
            <v>329447</v>
          </cell>
          <cell r="D3966" t="str">
            <v>'CADENA PARA GAFAS Y MASCARILLA</v>
          </cell>
          <cell r="E3966">
            <v>3978</v>
          </cell>
          <cell r="F3966">
            <v>1</v>
          </cell>
        </row>
        <row r="3967">
          <cell r="C3967">
            <v>380369</v>
          </cell>
          <cell r="D3967" t="str">
            <v>'ESTUCHE VERDE 2 PINZAS FLOCADO</v>
          </cell>
          <cell r="E3967">
            <v>1161</v>
          </cell>
          <cell r="F3967">
            <v>2</v>
          </cell>
        </row>
        <row r="3968">
          <cell r="C3968">
            <v>313207</v>
          </cell>
          <cell r="D3968" t="str">
            <v>'TALADRO PQNO.10 H.</v>
          </cell>
          <cell r="E3968">
            <v>134</v>
          </cell>
          <cell r="F3968">
            <v>1</v>
          </cell>
        </row>
        <row r="3969">
          <cell r="C3969">
            <v>380384</v>
          </cell>
          <cell r="D3969" t="str">
            <v>'BOLIGRAFO DORADO VERDE</v>
          </cell>
          <cell r="E3969">
            <v>648</v>
          </cell>
          <cell r="F3969">
            <v>1</v>
          </cell>
        </row>
        <row r="3970">
          <cell r="C3970">
            <v>570630</v>
          </cell>
          <cell r="D3970" t="str">
            <v>'PP CARPETA C/BLOCK DE NOTAS VAQUERA</v>
          </cell>
          <cell r="E3970">
            <v>155</v>
          </cell>
          <cell r="F3970">
            <v>1</v>
          </cell>
        </row>
        <row r="3971">
          <cell r="C3971">
            <v>520112</v>
          </cell>
          <cell r="D3971" t="str">
            <v>'PP CARPETA FUNDAS 100 HJ.A4 C/CAJA 307x240x68(AM)</v>
          </cell>
          <cell r="E3971">
            <v>55</v>
          </cell>
          <cell r="F3971">
            <v>1</v>
          </cell>
        </row>
        <row r="3972">
          <cell r="C3972">
            <v>304393</v>
          </cell>
          <cell r="D3972" t="str">
            <v>'ROTULADOR TINTA LIQUIDA ROJO</v>
          </cell>
          <cell r="E3972">
            <v>4630</v>
          </cell>
          <cell r="F3972">
            <v>1</v>
          </cell>
        </row>
        <row r="3973">
          <cell r="C3973">
            <v>302089</v>
          </cell>
          <cell r="D3973" t="str">
            <v>'ESTUCHE 1 PZA EVA</v>
          </cell>
          <cell r="E3973">
            <v>80</v>
          </cell>
          <cell r="F3973">
            <v>1</v>
          </cell>
        </row>
        <row r="3974">
          <cell r="C3974">
            <v>329675</v>
          </cell>
          <cell r="D3974" t="str">
            <v>'GAFAS LECTURA UMAY UNISEX PATILLA IMANTADA +1.50</v>
          </cell>
          <cell r="E3974">
            <v>900</v>
          </cell>
          <cell r="F3974">
            <v>1</v>
          </cell>
        </row>
        <row r="3975">
          <cell r="C3975">
            <v>329134</v>
          </cell>
          <cell r="D3975" t="str">
            <v>'SOBRE PORTADOCUMENTOS EVA ZIPPER A6</v>
          </cell>
          <cell r="E3975">
            <v>9876</v>
          </cell>
          <cell r="F3975">
            <v>2</v>
          </cell>
        </row>
        <row r="3976">
          <cell r="C3976">
            <v>328623</v>
          </cell>
          <cell r="D3976" t="str">
            <v>'STICKY PLANNER NOTAS ADHESIVAS LISTA DE TAREAS</v>
          </cell>
          <cell r="E3976">
            <v>1680</v>
          </cell>
          <cell r="F3976">
            <v>1</v>
          </cell>
        </row>
        <row r="3977">
          <cell r="C3977">
            <v>320951</v>
          </cell>
          <cell r="D3977" t="str">
            <v>'MASILLA BAKAR MEDIO SOLVENTE CASTANO TUBO 120Gr</v>
          </cell>
          <cell r="E3977">
            <v>87</v>
          </cell>
          <cell r="F3977">
            <v>1</v>
          </cell>
        </row>
        <row r="3978">
          <cell r="C3978">
            <v>318334</v>
          </cell>
          <cell r="D3978" t="str">
            <v>'CARTULINA FUCSIA A4.100 H. 220 gr</v>
          </cell>
          <cell r="E3978">
            <v>1300</v>
          </cell>
          <cell r="F3978">
            <v>1</v>
          </cell>
        </row>
        <row r="3979">
          <cell r="C3979">
            <v>323646</v>
          </cell>
          <cell r="D3979" t="str">
            <v>'PP BISMARK SEPARADORES A 4 5 DEPARTAMENTOS</v>
          </cell>
          <cell r="E3979">
            <v>4464</v>
          </cell>
          <cell r="F3979">
            <v>1</v>
          </cell>
        </row>
        <row r="3980">
          <cell r="C3980">
            <v>312878</v>
          </cell>
          <cell r="D3980" t="str">
            <v>'CALCULADORA 12 DIGIT. PQNA.</v>
          </cell>
          <cell r="E3980">
            <v>287</v>
          </cell>
          <cell r="F3980">
            <v>2</v>
          </cell>
        </row>
        <row r="3981">
          <cell r="C3981">
            <v>324207</v>
          </cell>
          <cell r="D3981" t="str">
            <v>'BOLSA PP TRANSPARENTE COLORES MEDIANA</v>
          </cell>
          <cell r="E3981">
            <v>5828</v>
          </cell>
          <cell r="F3981">
            <v>2</v>
          </cell>
        </row>
        <row r="3982">
          <cell r="C3982">
            <v>330257</v>
          </cell>
          <cell r="D3982" t="str">
            <v>'PIZARRA DIGITAL PINGUINO 8.5''</v>
          </cell>
          <cell r="E3982">
            <v>11</v>
          </cell>
          <cell r="F3982">
            <v>2</v>
          </cell>
        </row>
        <row r="3983">
          <cell r="C3983">
            <v>321815</v>
          </cell>
          <cell r="D3983" t="str">
            <v>'CAJA 1000 GRAPAS TR 13 6 MM</v>
          </cell>
          <cell r="E3983">
            <v>359</v>
          </cell>
          <cell r="F3983">
            <v>1</v>
          </cell>
        </row>
        <row r="3984">
          <cell r="C3984">
            <v>325977</v>
          </cell>
          <cell r="D3984" t="str">
            <v>'CERAMICAS ADHESIVAS DECORACION 2 UDS.</v>
          </cell>
          <cell r="E3984">
            <v>6236</v>
          </cell>
          <cell r="F3984">
            <v>1</v>
          </cell>
        </row>
        <row r="3985">
          <cell r="C3985">
            <v>317791</v>
          </cell>
          <cell r="D3985" t="str">
            <v>'MANAGER PP CARPETA PROYECTO 50 MM</v>
          </cell>
          <cell r="E3985">
            <v>8922</v>
          </cell>
          <cell r="F3985">
            <v>17</v>
          </cell>
        </row>
        <row r="3986">
          <cell r="C3986">
            <v>318026</v>
          </cell>
          <cell r="D3986" t="str">
            <v>'GOLDEN CUADERNO T.N. F 80 H. MILIM.</v>
          </cell>
          <cell r="E3986">
            <v>108</v>
          </cell>
          <cell r="F3986">
            <v>4</v>
          </cell>
        </row>
        <row r="3987">
          <cell r="C3987">
            <v>325951</v>
          </cell>
          <cell r="D3987" t="str">
            <v>'BLISTER 8 BOLIGRAFOS GEL COLORES NEON</v>
          </cell>
          <cell r="E3987">
            <v>8054</v>
          </cell>
          <cell r="F3987">
            <v>5</v>
          </cell>
        </row>
        <row r="3988">
          <cell r="C3988">
            <v>329455</v>
          </cell>
          <cell r="D3988" t="str">
            <v>'ROTULADORES PUNTA PINCEL CAJA 18 COLORES</v>
          </cell>
          <cell r="E3988">
            <v>2088</v>
          </cell>
          <cell r="F3988">
            <v>3</v>
          </cell>
        </row>
        <row r="3989">
          <cell r="C3989">
            <v>320795</v>
          </cell>
          <cell r="D3989" t="str">
            <v>'LMP JUPITER BASIC ECO REFLECTORA 28 W R50 E14 CJ</v>
          </cell>
          <cell r="E3989">
            <v>9</v>
          </cell>
          <cell r="F3989">
            <v>2</v>
          </cell>
        </row>
        <row r="3990">
          <cell r="C3990">
            <v>330464</v>
          </cell>
          <cell r="D3990" t="str">
            <v>'MARINE PORTATODO 3 CREMALLERAS GRANDE</v>
          </cell>
          <cell r="E3990">
            <v>7692</v>
          </cell>
          <cell r="F3990">
            <v>19</v>
          </cell>
        </row>
        <row r="3991">
          <cell r="C3991">
            <v>330262</v>
          </cell>
          <cell r="D3991" t="str">
            <v>'MINI ROTULADOR FLUORESCENTE BISMARK NEW COLORS 6</v>
          </cell>
          <cell r="E3991">
            <v>5340</v>
          </cell>
          <cell r="F3991">
            <v>4</v>
          </cell>
        </row>
        <row r="3992">
          <cell r="C3992">
            <v>317404</v>
          </cell>
          <cell r="D3992" t="str">
            <v>'ROTULADOR PIZARRA BISMARK 503 BLISTER 2 UDS.</v>
          </cell>
          <cell r="E3992">
            <v>13702</v>
          </cell>
          <cell r="F3992">
            <v>4</v>
          </cell>
        </row>
        <row r="3993">
          <cell r="C3993">
            <v>324277</v>
          </cell>
          <cell r="D3993" t="str">
            <v>'GOLDEN CUADERNO DE DIBUJO A4 135 GRM LISO</v>
          </cell>
          <cell r="E3993">
            <v>10001</v>
          </cell>
          <cell r="F3993">
            <v>9</v>
          </cell>
        </row>
        <row r="3994">
          <cell r="C3994">
            <v>325557</v>
          </cell>
          <cell r="D3994" t="str">
            <v>'LMP CEGASA LED R50 6W BL1 FRIA 465 LM 5000K</v>
          </cell>
          <cell r="E3994">
            <v>1105</v>
          </cell>
          <cell r="F3994">
            <v>3</v>
          </cell>
        </row>
        <row r="3995">
          <cell r="C3995">
            <v>327802</v>
          </cell>
          <cell r="D3995" t="str">
            <v>'AFILALAPIZ DOBLE GOMA BORRAR NEON BOX</v>
          </cell>
          <cell r="E3995">
            <v>36218</v>
          </cell>
          <cell r="F3995">
            <v>10</v>
          </cell>
        </row>
        <row r="3996">
          <cell r="C3996">
            <v>250404</v>
          </cell>
          <cell r="D3996" t="str">
            <v>'TAMPON No3 VERDE</v>
          </cell>
          <cell r="E3996">
            <v>948</v>
          </cell>
          <cell r="F3996">
            <v>1</v>
          </cell>
        </row>
        <row r="3997">
          <cell r="C3997">
            <v>318469</v>
          </cell>
          <cell r="D3997" t="str">
            <v>'PP SOBRE BROCHE A4 OFFICE CLUB ROJO</v>
          </cell>
          <cell r="E3997">
            <v>12520</v>
          </cell>
          <cell r="F3997">
            <v>4</v>
          </cell>
        </row>
        <row r="3998">
          <cell r="C3998">
            <v>324913</v>
          </cell>
          <cell r="D3998" t="str">
            <v>'LMP CEGASA LED TUBO CRISTAL T8 1.5m 22W 6500K 2000</v>
          </cell>
          <cell r="E3998">
            <v>1010</v>
          </cell>
          <cell r="F3998">
            <v>3</v>
          </cell>
        </row>
        <row r="3999">
          <cell r="C3999">
            <v>325894</v>
          </cell>
          <cell r="D3999" t="str">
            <v>'CHINCHETAS NIQUEL BISMARK 80 PCS BOLSA ZIP</v>
          </cell>
          <cell r="E3999">
            <v>4897</v>
          </cell>
          <cell r="F3999">
            <v>1</v>
          </cell>
        </row>
        <row r="4000">
          <cell r="C4000">
            <v>329891</v>
          </cell>
          <cell r="D4000" t="str">
            <v>'BOLIGRAFO BIC CRISTAL EXACT AZUL</v>
          </cell>
          <cell r="E4000">
            <v>6360</v>
          </cell>
          <cell r="F4000">
            <v>2</v>
          </cell>
        </row>
        <row r="4001">
          <cell r="C4001">
            <v>712360</v>
          </cell>
          <cell r="D4001" t="str">
            <v>'LMP OS LEDSCLA75 8W/827 230V FIL E2710 1OSRAM</v>
          </cell>
          <cell r="E4001">
            <v>20</v>
          </cell>
          <cell r="F4001">
            <v>1</v>
          </cell>
        </row>
        <row r="4002">
          <cell r="C4002">
            <v>715897</v>
          </cell>
          <cell r="D4002" t="str">
            <v>'LMP OS LEDSCLA60 7W 840 230VGLFR E2710x1OSRAM</v>
          </cell>
          <cell r="E4002">
            <v>292</v>
          </cell>
          <cell r="F4002">
            <v>1</v>
          </cell>
        </row>
        <row r="4003">
          <cell r="C4003">
            <v>769705</v>
          </cell>
          <cell r="D4003" t="str">
            <v>'LMP OS Vintage 1906 LED dim CL A160 FIL GOLD 28 d</v>
          </cell>
          <cell r="E4003">
            <v>4</v>
          </cell>
          <cell r="F4003">
            <v>1</v>
          </cell>
        </row>
        <row r="4004">
          <cell r="C4004">
            <v>330123</v>
          </cell>
          <cell r="D4004" t="str">
            <v>'SQUEEZY DIARIO ANIMALS 128 HOJAS DECORADAS</v>
          </cell>
          <cell r="E4004">
            <v>4376</v>
          </cell>
          <cell r="F4004">
            <v>7</v>
          </cell>
        </row>
        <row r="4005">
          <cell r="C4005">
            <v>712211</v>
          </cell>
          <cell r="D4005" t="str">
            <v>'LMP OS LEDTUBE T8 EM PRO 900 10 3W 865</v>
          </cell>
          <cell r="E4005">
            <v>20</v>
          </cell>
          <cell r="F4005">
            <v>1</v>
          </cell>
        </row>
        <row r="4006">
          <cell r="C4006">
            <v>708188</v>
          </cell>
          <cell r="D4006" t="str">
            <v>'LMP OS Vintage 1906 LED CL Tubular FIL GOLD 35 no</v>
          </cell>
          <cell r="E4006">
            <v>26</v>
          </cell>
          <cell r="F4006">
            <v>1</v>
          </cell>
        </row>
        <row r="4007">
          <cell r="C4007">
            <v>329340</v>
          </cell>
          <cell r="D4007" t="str">
            <v>'ROTULADOR FLUOR PERMANENTE TINTA GLITTER AMARILLO</v>
          </cell>
          <cell r="E4007">
            <v>1152</v>
          </cell>
          <cell r="F4007">
            <v>1</v>
          </cell>
        </row>
        <row r="4008">
          <cell r="C4008">
            <v>329783</v>
          </cell>
          <cell r="D4008" t="str">
            <v>'CALENDARIO PLANIFICADOR FAMILIAR 2022 C BOLIGRAFO</v>
          </cell>
          <cell r="E4008">
            <v>571</v>
          </cell>
          <cell r="F4008">
            <v>2</v>
          </cell>
        </row>
        <row r="4009">
          <cell r="C4009">
            <v>330587</v>
          </cell>
          <cell r="D4009" t="str">
            <v>'PORTATODO 2 EN 1 BOLSILLO EXTRAIBLE</v>
          </cell>
          <cell r="E4009">
            <v>9420</v>
          </cell>
          <cell r="F4009">
            <v>6</v>
          </cell>
        </row>
        <row r="4010">
          <cell r="C4010">
            <v>325671</v>
          </cell>
          <cell r="D4010" t="str">
            <v>'SAFESCAN BOLIGRAFO DETECTOR BILLETES FALSOS</v>
          </cell>
          <cell r="E4010">
            <v>2130</v>
          </cell>
          <cell r="F4010">
            <v>2</v>
          </cell>
        </row>
        <row r="4011">
          <cell r="C4011">
            <v>325196</v>
          </cell>
          <cell r="D4011" t="str">
            <v>'BOLSA REUTILIZABLE PLASTIFICADA LIFE IS PERFECT</v>
          </cell>
          <cell r="E4011">
            <v>1890</v>
          </cell>
          <cell r="F4011">
            <v>2</v>
          </cell>
        </row>
        <row r="4012">
          <cell r="C4012">
            <v>260146</v>
          </cell>
          <cell r="D4012" t="str">
            <v>'CAJA CAUDALES 25 CM AZUL</v>
          </cell>
          <cell r="E4012">
            <v>461</v>
          </cell>
          <cell r="F4012">
            <v>3</v>
          </cell>
        </row>
        <row r="4013">
          <cell r="C4013">
            <v>325777</v>
          </cell>
          <cell r="D4013" t="str">
            <v>'BISMARK COMPAS AUTOMATICO NEON C/ALARGADERA 4 COL.</v>
          </cell>
          <cell r="E4013">
            <v>2725</v>
          </cell>
          <cell r="F4013">
            <v>3</v>
          </cell>
        </row>
        <row r="4014">
          <cell r="C4014">
            <v>325881</v>
          </cell>
          <cell r="D4014" t="str">
            <v>'GOLDEN EXTRA CUADERNO T.P. F 80H. 90 GRS.CUAD</v>
          </cell>
          <cell r="E4014">
            <v>20633</v>
          </cell>
          <cell r="F4014">
            <v>18</v>
          </cell>
        </row>
        <row r="4015">
          <cell r="C4015">
            <v>317514</v>
          </cell>
          <cell r="D4015" t="str">
            <v>'SPIDERMAN ALBUM FOTOS 10X15. 200 F.</v>
          </cell>
          <cell r="E4015">
            <v>1</v>
          </cell>
          <cell r="F4015">
            <v>1</v>
          </cell>
        </row>
        <row r="4016">
          <cell r="C4016">
            <v>317515</v>
          </cell>
          <cell r="D4016" t="str">
            <v>'SPIDERMAN ALBUM DE FOTOS 10X15. 300 F</v>
          </cell>
          <cell r="E4016">
            <v>1</v>
          </cell>
          <cell r="F4016">
            <v>1</v>
          </cell>
        </row>
        <row r="4017">
          <cell r="C4017">
            <v>327439</v>
          </cell>
          <cell r="D4017" t="str">
            <v>'LIBRETA HAMBURGUESA C/ SEPARADORES</v>
          </cell>
          <cell r="E4017">
            <v>2629</v>
          </cell>
          <cell r="F4017">
            <v>3</v>
          </cell>
        </row>
        <row r="4018">
          <cell r="C4018">
            <v>325776</v>
          </cell>
          <cell r="D4018" t="str">
            <v>'BISMARK COMPAS AUTOMATICO NEON BASIC 4 COLORES</v>
          </cell>
          <cell r="E4018">
            <v>5465</v>
          </cell>
          <cell r="F4018">
            <v>5</v>
          </cell>
        </row>
        <row r="4019">
          <cell r="C4019">
            <v>318392</v>
          </cell>
          <cell r="D4019" t="str">
            <v>'CHINCHETAS NIQUELADAS CAJA 50 UDS.CARTON</v>
          </cell>
          <cell r="E4019">
            <v>3996</v>
          </cell>
          <cell r="F4019">
            <v>1</v>
          </cell>
        </row>
        <row r="4020">
          <cell r="C4020">
            <v>330214</v>
          </cell>
          <cell r="D4020" t="str">
            <v>'BOLIGRAFO BORRABLE BISMARK CCLIP VERDE BL1</v>
          </cell>
          <cell r="E4020">
            <v>4248</v>
          </cell>
          <cell r="F4020">
            <v>2</v>
          </cell>
        </row>
        <row r="4021">
          <cell r="C4021">
            <v>326228</v>
          </cell>
          <cell r="D4021" t="str">
            <v>'CEPILLO ELECTRICO INFANTIL 1 RECAMBIO</v>
          </cell>
          <cell r="E4021">
            <v>18</v>
          </cell>
          <cell r="F4021">
            <v>2</v>
          </cell>
        </row>
        <row r="4022">
          <cell r="C4022">
            <v>325532</v>
          </cell>
          <cell r="D4022" t="str">
            <v>'LINTERNA JUPITER FRONTAL COB LED</v>
          </cell>
          <cell r="E4022">
            <v>1176</v>
          </cell>
          <cell r="F4022">
            <v>2</v>
          </cell>
        </row>
        <row r="4023">
          <cell r="C4023">
            <v>328461</v>
          </cell>
          <cell r="D4023" t="str">
            <v>'BARCELONA PORTATODO RECTANGULAR 2 CREMALLERAS</v>
          </cell>
          <cell r="E4023">
            <v>2592</v>
          </cell>
          <cell r="F4023">
            <v>6</v>
          </cell>
        </row>
        <row r="4024">
          <cell r="C4024">
            <v>325322</v>
          </cell>
          <cell r="D4024" t="str">
            <v>'CINTA CORRECTORA DESCOM 12M</v>
          </cell>
          <cell r="E4024">
            <v>81792</v>
          </cell>
          <cell r="F4024">
            <v>16</v>
          </cell>
        </row>
        <row r="4025">
          <cell r="C4025">
            <v>326922</v>
          </cell>
          <cell r="D4025" t="str">
            <v>'ETIQUETAS ADHESIVAS BLANCAS/KRAFT ARCHIVO Y OFIC.</v>
          </cell>
          <cell r="E4025">
            <v>5100</v>
          </cell>
          <cell r="F4025">
            <v>1</v>
          </cell>
        </row>
        <row r="4026">
          <cell r="C4026">
            <v>328321</v>
          </cell>
          <cell r="D4026" t="str">
            <v>'ASPIRADOR ESCOBA SOLAC TURBOBAT EXPERT 22V AE2501</v>
          </cell>
          <cell r="E4026">
            <v>1</v>
          </cell>
          <cell r="F4026">
            <v>1</v>
          </cell>
        </row>
        <row r="4027">
          <cell r="C4027">
            <v>328441</v>
          </cell>
          <cell r="D4027" t="str">
            <v>'REAL MADRID PORTATODO RECTANGULAR 2 CREMALLERAS</v>
          </cell>
          <cell r="E4027">
            <v>1256</v>
          </cell>
          <cell r="F4027">
            <v>3</v>
          </cell>
        </row>
        <row r="4028">
          <cell r="C4028">
            <v>260167</v>
          </cell>
          <cell r="D4028" t="str">
            <v>'BASTIDOS PARA CARPETA COLGANTE</v>
          </cell>
          <cell r="E4028">
            <v>134</v>
          </cell>
          <cell r="F4028">
            <v>1</v>
          </cell>
        </row>
        <row r="4029">
          <cell r="C4029">
            <v>328555</v>
          </cell>
          <cell r="D4029" t="str">
            <v>'BISMARK MINI PINZA MADERA COLOR 35 MM.10 PCS.DOBL</v>
          </cell>
          <cell r="E4029">
            <v>5604</v>
          </cell>
          <cell r="F4029">
            <v>2</v>
          </cell>
        </row>
        <row r="4030">
          <cell r="C4030">
            <v>319116</v>
          </cell>
          <cell r="D4030" t="str">
            <v>'PP CARPETA FUELLE 12 B.NEGRA C SOLAPA</v>
          </cell>
          <cell r="E4030">
            <v>312</v>
          </cell>
          <cell r="F4030">
            <v>2</v>
          </cell>
        </row>
        <row r="4031">
          <cell r="C4031">
            <v>321254</v>
          </cell>
          <cell r="D4031" t="str">
            <v>'TROPICOLORS 12</v>
          </cell>
          <cell r="E4031">
            <v>8292</v>
          </cell>
          <cell r="F4031">
            <v>3</v>
          </cell>
        </row>
        <row r="4032">
          <cell r="C4032">
            <v>322315</v>
          </cell>
          <cell r="D4032" t="str">
            <v>'MALETIN PORTADOC ORDENADOR TERCIOPELO GLAMOUR</v>
          </cell>
          <cell r="E4032">
            <v>1121</v>
          </cell>
          <cell r="F4032">
            <v>3</v>
          </cell>
        </row>
        <row r="4033">
          <cell r="C4033">
            <v>327295</v>
          </cell>
          <cell r="D4033" t="str">
            <v>'BOLIGRAFO BISMARK BORRABLE C/CAPUCHON AZUL</v>
          </cell>
          <cell r="E4033">
            <v>44813</v>
          </cell>
          <cell r="F4033">
            <v>13</v>
          </cell>
        </row>
        <row r="4034">
          <cell r="C4034">
            <v>310318</v>
          </cell>
          <cell r="D4034" t="str">
            <v>'PP CARPETA FUNDAS A4 20 FUNDAS</v>
          </cell>
          <cell r="E4034">
            <v>5976</v>
          </cell>
          <cell r="F4034">
            <v>3</v>
          </cell>
        </row>
        <row r="4035">
          <cell r="C4035">
            <v>328545</v>
          </cell>
          <cell r="D4035" t="str">
            <v>'BISMARK ANILLA METALICA 38 MM . 5 UDS.DOBLE BL</v>
          </cell>
          <cell r="E4035">
            <v>1512</v>
          </cell>
          <cell r="F4035">
            <v>2</v>
          </cell>
        </row>
        <row r="4036">
          <cell r="C4036">
            <v>327739</v>
          </cell>
          <cell r="D4036" t="str">
            <v>'TIJERA ESCOLAR PLASTICA 5</v>
          </cell>
          <cell r="E4036">
            <v>5738</v>
          </cell>
          <cell r="F4036">
            <v>2</v>
          </cell>
        </row>
        <row r="4037">
          <cell r="C4037">
            <v>330088</v>
          </cell>
          <cell r="D4037" t="str">
            <v>'PALETA PINTURA + 2 PINCELES</v>
          </cell>
          <cell r="E4037">
            <v>4248</v>
          </cell>
          <cell r="F4037">
            <v>2</v>
          </cell>
        </row>
        <row r="4038">
          <cell r="C4038">
            <v>330233</v>
          </cell>
          <cell r="D4038" t="str">
            <v>'AURICULARES CON MICRO BLACK&amp;COLOR</v>
          </cell>
          <cell r="E4038">
            <v>1300</v>
          </cell>
          <cell r="F4038">
            <v>3</v>
          </cell>
        </row>
        <row r="4039">
          <cell r="C4039">
            <v>328469</v>
          </cell>
          <cell r="D4039" t="str">
            <v>'BARCELONA SET 4 REGLAS FLEXIBLES</v>
          </cell>
          <cell r="E4039">
            <v>18288</v>
          </cell>
          <cell r="F4039">
            <v>6</v>
          </cell>
        </row>
        <row r="4040">
          <cell r="C4040">
            <v>324081</v>
          </cell>
          <cell r="D4040" t="str">
            <v>'LAMPARA QUITAMIEDOS DULCES SUENOS</v>
          </cell>
          <cell r="E4040">
            <v>6</v>
          </cell>
          <cell r="F4040">
            <v>2</v>
          </cell>
        </row>
        <row r="4041">
          <cell r="C4041">
            <v>328673</v>
          </cell>
          <cell r="D4041" t="str">
            <v>'PINTURA ACRILICA 75 ML PLATA CON GLITTER</v>
          </cell>
          <cell r="E4041">
            <v>3689</v>
          </cell>
          <cell r="F4041">
            <v>2</v>
          </cell>
        </row>
        <row r="4042">
          <cell r="C4042">
            <v>325014</v>
          </cell>
          <cell r="D4042" t="str">
            <v>'DEQUA PP DOSSIER C CLIP ROJO A4 310x225</v>
          </cell>
          <cell r="E4042">
            <v>600</v>
          </cell>
          <cell r="F4042">
            <v>1</v>
          </cell>
        </row>
        <row r="4043">
          <cell r="C4043">
            <v>329943</v>
          </cell>
          <cell r="D4043" t="str">
            <v>'LMP GRAN LUX DIC 6W-480LM GU10 BL2 2700K</v>
          </cell>
          <cell r="E4043">
            <v>2010</v>
          </cell>
          <cell r="F4043">
            <v>2</v>
          </cell>
        </row>
        <row r="4044">
          <cell r="C4044">
            <v>318176</v>
          </cell>
          <cell r="D4044" t="str">
            <v>'SOBRE PACKING LIST 240X180 MM. BLISTER 6 UDS.</v>
          </cell>
          <cell r="E4044">
            <v>15518</v>
          </cell>
          <cell r="F4044">
            <v>2</v>
          </cell>
        </row>
        <row r="4045">
          <cell r="C4045">
            <v>766391</v>
          </cell>
          <cell r="D4045" t="str">
            <v>'LMP OS SubMARINE(R) Integrated SLIM Value 0.6m</v>
          </cell>
          <cell r="E4045">
            <v>2</v>
          </cell>
          <cell r="F4045">
            <v>1</v>
          </cell>
        </row>
        <row r="4046">
          <cell r="C4046">
            <v>328517</v>
          </cell>
          <cell r="D4046" t="str">
            <v>'CEPILLO DE DIENTES INFANTIL MANGO ERGONOMICO</v>
          </cell>
          <cell r="E4046">
            <v>7416</v>
          </cell>
          <cell r="F4046">
            <v>2</v>
          </cell>
        </row>
        <row r="4047">
          <cell r="C4047">
            <v>324474</v>
          </cell>
          <cell r="D4047" t="str">
            <v>'BISMARK BOLIGRAFO GEL 0 07MM 2 UDS BL</v>
          </cell>
          <cell r="E4047">
            <v>8512</v>
          </cell>
          <cell r="F4047">
            <v>3</v>
          </cell>
        </row>
        <row r="4048">
          <cell r="C4048">
            <v>328197</v>
          </cell>
          <cell r="D4048" t="str">
            <v>'BASE MULTIPLE CEGASA 4 TOMAS 1 4 M CABLE</v>
          </cell>
          <cell r="E4048">
            <v>802</v>
          </cell>
          <cell r="F4048">
            <v>2</v>
          </cell>
        </row>
        <row r="4049">
          <cell r="C4049">
            <v>326274</v>
          </cell>
          <cell r="D4049" t="str">
            <v>'BISMARK BOLIGRAFO B-600 AZUL AGUJA 0 7mm AZUL CJ12</v>
          </cell>
          <cell r="E4049">
            <v>2976</v>
          </cell>
          <cell r="F4049">
            <v>1</v>
          </cell>
        </row>
        <row r="4050">
          <cell r="C4050">
            <v>329801</v>
          </cell>
          <cell r="D4050" t="str">
            <v>'NOTAS PLANNER 10 GUIAS PET PASTEL CON REGLA 14 CM</v>
          </cell>
          <cell r="E4050">
            <v>216</v>
          </cell>
          <cell r="F4050">
            <v>1</v>
          </cell>
        </row>
        <row r="4051">
          <cell r="C4051">
            <v>326178</v>
          </cell>
          <cell r="D4051" t="str">
            <v>'LAPICERO FANTASIA FACES C PLUMAS</v>
          </cell>
          <cell r="E4051">
            <v>24</v>
          </cell>
          <cell r="F4051">
            <v>1</v>
          </cell>
        </row>
        <row r="4052">
          <cell r="C4052">
            <v>324376</v>
          </cell>
          <cell r="D4052" t="str">
            <v>'PASTOR CORRAL A RED N3500</v>
          </cell>
          <cell r="E4052">
            <v>6</v>
          </cell>
          <cell r="F4052">
            <v>1</v>
          </cell>
        </row>
        <row r="4053">
          <cell r="C4053">
            <v>328237</v>
          </cell>
          <cell r="D4053" t="str">
            <v>'PP BISMARK CARPETA ESPIRAL 40 FUNDAS NEON SURT</v>
          </cell>
          <cell r="E4053">
            <v>2816</v>
          </cell>
          <cell r="F4053">
            <v>5</v>
          </cell>
        </row>
        <row r="4054">
          <cell r="C4054">
            <v>785532</v>
          </cell>
          <cell r="D4054" t="str">
            <v>'LMP OS SMART+ WiFi CL B DIM 40 tbdW/ E14</v>
          </cell>
          <cell r="E4054">
            <v>1</v>
          </cell>
          <cell r="F4054">
            <v>1</v>
          </cell>
        </row>
        <row r="4055">
          <cell r="C4055" t="str">
            <v>PASILL</v>
          </cell>
          <cell r="D4055" t="str">
            <v>'EXPOSITORES SUELTOS PASILLO18</v>
          </cell>
          <cell r="E4055">
            <v>1</v>
          </cell>
          <cell r="F4055">
            <v>1</v>
          </cell>
        </row>
        <row r="4056">
          <cell r="C4056">
            <v>520122</v>
          </cell>
          <cell r="D4056" t="str">
            <v>'PP CARPETA FUNDAS 20 HJ.A4 307 X 240 X 17 (AMAR)</v>
          </cell>
          <cell r="E4056">
            <v>179</v>
          </cell>
          <cell r="F4056">
            <v>1</v>
          </cell>
        </row>
        <row r="4057">
          <cell r="C4057">
            <v>324623</v>
          </cell>
          <cell r="D4057" t="str">
            <v>'POWER BANK 2200 CEGASA FORMA PILA</v>
          </cell>
          <cell r="E4057">
            <v>1703</v>
          </cell>
          <cell r="F4057">
            <v>2</v>
          </cell>
        </row>
        <row r="4058">
          <cell r="C4058">
            <v>329680</v>
          </cell>
          <cell r="D4058" t="str">
            <v>'NAVIGATOR UNIVERSAL 80 GR. PAQUETE 500 HJ A4</v>
          </cell>
          <cell r="E4058">
            <v>10100</v>
          </cell>
          <cell r="F4058">
            <v>41</v>
          </cell>
        </row>
        <row r="4059">
          <cell r="C4059">
            <v>109058</v>
          </cell>
          <cell r="D4059" t="str">
            <v>'LMP PH ECOCLASSIC 18W E14 230V T25L CL 1CT/20</v>
          </cell>
          <cell r="E4059">
            <v>50</v>
          </cell>
          <cell r="F4059">
            <v>1</v>
          </cell>
        </row>
        <row r="4060">
          <cell r="C4060">
            <v>327421</v>
          </cell>
          <cell r="D4060" t="str">
            <v>'PLACA ARCHIVADOR A-Z PP F AZUL AGUA NEON LISO</v>
          </cell>
          <cell r="E4060">
            <v>2000</v>
          </cell>
          <cell r="F4060">
            <v>3</v>
          </cell>
        </row>
        <row r="4061">
          <cell r="C4061">
            <v>656662</v>
          </cell>
          <cell r="D4061" t="str">
            <v>'RAID ELECTRICO LIQUIDO AP 30 NOCHES (REF 644735)</v>
          </cell>
          <cell r="E4061">
            <v>3875</v>
          </cell>
          <cell r="F4061">
            <v>6</v>
          </cell>
        </row>
        <row r="4062">
          <cell r="C4062">
            <v>320202</v>
          </cell>
          <cell r="D4062" t="str">
            <v>'GRAPADORA OFFICE CLUB N 10 GRIS 20 H</v>
          </cell>
          <cell r="E4062">
            <v>736</v>
          </cell>
          <cell r="F4062">
            <v>2</v>
          </cell>
        </row>
        <row r="4063">
          <cell r="C4063">
            <v>380061</v>
          </cell>
          <cell r="D4063" t="str">
            <v>'BOLIGRAFO CARIBE CAB AZUL</v>
          </cell>
          <cell r="E4063">
            <v>13396</v>
          </cell>
          <cell r="F4063">
            <v>1</v>
          </cell>
        </row>
        <row r="4064">
          <cell r="C4064">
            <v>327242</v>
          </cell>
          <cell r="D4064" t="str">
            <v>'LIBRETA C/ GOMA GOLDEN METALIZADA 13 X 21 CM 160 H</v>
          </cell>
          <cell r="E4064">
            <v>1920</v>
          </cell>
          <cell r="F4064">
            <v>2</v>
          </cell>
        </row>
        <row r="4065">
          <cell r="C4065">
            <v>708486</v>
          </cell>
          <cell r="D4065" t="str">
            <v>'LMP OS INC SPECIALHORNO MATE 40W E14</v>
          </cell>
          <cell r="E4065">
            <v>15</v>
          </cell>
          <cell r="F4065">
            <v>1</v>
          </cell>
        </row>
        <row r="4066">
          <cell r="C4066">
            <v>329789</v>
          </cell>
          <cell r="D4066" t="str">
            <v>'SET CAPAZO YUTE Y TOALLA IBIZA</v>
          </cell>
          <cell r="E4066">
            <v>172</v>
          </cell>
          <cell r="F4066">
            <v>5</v>
          </cell>
        </row>
        <row r="4067">
          <cell r="C4067">
            <v>107128</v>
          </cell>
          <cell r="D4067" t="str">
            <v>'LMP COVIRAN AHO 11W E14 CAL BL1</v>
          </cell>
          <cell r="E4067">
            <v>773</v>
          </cell>
          <cell r="F4067">
            <v>1</v>
          </cell>
        </row>
        <row r="4068">
          <cell r="C4068">
            <v>716534</v>
          </cell>
          <cell r="D4068" t="str">
            <v>'LMP OS SMART CLAS A60 E27 TW 230V</v>
          </cell>
          <cell r="E4068">
            <v>2</v>
          </cell>
          <cell r="F4068">
            <v>1</v>
          </cell>
        </row>
        <row r="4069">
          <cell r="C4069">
            <v>101484</v>
          </cell>
          <cell r="D4069" t="str">
            <v>'GUANTES CEGASA NITRILO REFORZADO NEGRO T8 PAR</v>
          </cell>
          <cell r="E4069">
            <v>1138</v>
          </cell>
          <cell r="F4069">
            <v>1</v>
          </cell>
        </row>
        <row r="4070">
          <cell r="C4070">
            <v>317575</v>
          </cell>
          <cell r="D4070" t="str">
            <v>'PP SOBRE C CIERRE COL SURT 25X13.5 CM</v>
          </cell>
          <cell r="E4070">
            <v>2263</v>
          </cell>
          <cell r="F4070">
            <v>2</v>
          </cell>
        </row>
        <row r="4071">
          <cell r="C4071">
            <v>327751</v>
          </cell>
          <cell r="D4071" t="str">
            <v>'PLASTILINA 12 COLORES BARRITAS 12,5 GRS UD</v>
          </cell>
          <cell r="E4071">
            <v>8080</v>
          </cell>
          <cell r="F4071">
            <v>2</v>
          </cell>
        </row>
        <row r="4072">
          <cell r="C4072">
            <v>1590</v>
          </cell>
          <cell r="D4072" t="str">
            <v>'LMPTA C10 XENON T54 3 6 VX 0 8A BL1</v>
          </cell>
          <cell r="E4072">
            <v>821</v>
          </cell>
          <cell r="F4072">
            <v>1</v>
          </cell>
        </row>
        <row r="4073">
          <cell r="C4073">
            <v>321050</v>
          </cell>
          <cell r="D4073" t="str">
            <v>'PP CARPETA 20 FUNDAS A4 COL. ROJO TRANSP.</v>
          </cell>
          <cell r="E4073">
            <v>2136</v>
          </cell>
          <cell r="F4073">
            <v>1</v>
          </cell>
        </row>
        <row r="4074">
          <cell r="C4074">
            <v>321477</v>
          </cell>
          <cell r="D4074" t="str">
            <v>'LAPICERO FANTASIA DRAGONFLY</v>
          </cell>
          <cell r="E4074">
            <v>3120</v>
          </cell>
          <cell r="F4074">
            <v>1</v>
          </cell>
        </row>
        <row r="4075">
          <cell r="C4075">
            <v>326250</v>
          </cell>
          <cell r="D4075" t="str">
            <v>'ARIZONA NECESER CUADRADO C ASA CACTUS</v>
          </cell>
          <cell r="E4075">
            <v>1552</v>
          </cell>
          <cell r="F4075">
            <v>2</v>
          </cell>
        </row>
        <row r="4076">
          <cell r="C4076">
            <v>108085</v>
          </cell>
          <cell r="D4076" t="str">
            <v>'LMP CEGASA AHO BASIC 9W E14 BL1 3T 3U CA</v>
          </cell>
          <cell r="E4076">
            <v>32</v>
          </cell>
          <cell r="F4076">
            <v>1</v>
          </cell>
        </row>
        <row r="4077">
          <cell r="C4077">
            <v>763240</v>
          </cell>
          <cell r="D4077" t="str">
            <v>'LMP OS PARATHOM CL A FR 100 non-dim 13W/827 E27</v>
          </cell>
          <cell r="E4077">
            <v>50</v>
          </cell>
          <cell r="F4077">
            <v>1</v>
          </cell>
        </row>
        <row r="4078">
          <cell r="C4078">
            <v>728016</v>
          </cell>
          <cell r="D4078" t="str">
            <v>'LMP OS 1906 PENDULUM GOLD 4X1áLEDV</v>
          </cell>
          <cell r="E4078">
            <v>4</v>
          </cell>
          <cell r="F4078">
            <v>1</v>
          </cell>
        </row>
        <row r="4079">
          <cell r="C4079">
            <v>327138</v>
          </cell>
          <cell r="D4079" t="str">
            <v>'BOLSA PAPEL BLANCA MEDIANA</v>
          </cell>
          <cell r="E4079">
            <v>2232</v>
          </cell>
          <cell r="F4079">
            <v>2</v>
          </cell>
        </row>
        <row r="4080">
          <cell r="C4080">
            <v>319921</v>
          </cell>
          <cell r="D4080" t="str">
            <v>'LMP JUPITER BASIC ECO STAND. CLASICA 42W E27 BL</v>
          </cell>
          <cell r="E4080">
            <v>408</v>
          </cell>
          <cell r="F4080">
            <v>2</v>
          </cell>
        </row>
        <row r="4081">
          <cell r="C4081">
            <v>325126</v>
          </cell>
          <cell r="D4081" t="str">
            <v>'MINI VENTILADOR JUPITER C LUZ Y DINAMO</v>
          </cell>
          <cell r="E4081">
            <v>2856</v>
          </cell>
          <cell r="F4081">
            <v>3</v>
          </cell>
        </row>
        <row r="4082">
          <cell r="C4082">
            <v>350220</v>
          </cell>
          <cell r="D4082" t="str">
            <v>'LIBRO REGISTRO SOCIOS SRL F 100H 61076 A</v>
          </cell>
          <cell r="E4082">
            <v>1110</v>
          </cell>
          <cell r="F4082">
            <v>3</v>
          </cell>
        </row>
        <row r="4083">
          <cell r="C4083" t="str">
            <v>31812P</v>
          </cell>
          <cell r="D4083" t="str">
            <v>'PLACA ARCHIVADOR BISMARK 1/4 AP CARTON JASPEADO</v>
          </cell>
          <cell r="E4083">
            <v>1300</v>
          </cell>
          <cell r="F4083">
            <v>1</v>
          </cell>
        </row>
        <row r="4084">
          <cell r="C4084">
            <v>324829</v>
          </cell>
          <cell r="D4084" t="str">
            <v>'PINCELADAS CARPETA FOLIO 4 ANILLAS</v>
          </cell>
          <cell r="E4084">
            <v>12</v>
          </cell>
          <cell r="F4084">
            <v>1</v>
          </cell>
        </row>
        <row r="4085">
          <cell r="C4085">
            <v>327745</v>
          </cell>
          <cell r="D4085" t="str">
            <v>'SACO REGALOS OLENTZERO GRANDE</v>
          </cell>
          <cell r="E4085">
            <v>883</v>
          </cell>
          <cell r="F4085">
            <v>1</v>
          </cell>
        </row>
        <row r="4086">
          <cell r="C4086">
            <v>316794</v>
          </cell>
          <cell r="D4086" t="str">
            <v>'PIZARRA MAGNETICA 120X180</v>
          </cell>
          <cell r="E4086">
            <v>40</v>
          </cell>
          <cell r="F4086">
            <v>6</v>
          </cell>
        </row>
        <row r="4087">
          <cell r="C4087">
            <v>716310</v>
          </cell>
          <cell r="D4087" t="str">
            <v>'LMP OS HALOGENA VELA 30W 230V E14 BL1</v>
          </cell>
          <cell r="E4087">
            <v>100</v>
          </cell>
          <cell r="F4087">
            <v>1</v>
          </cell>
        </row>
        <row r="4088">
          <cell r="C4088">
            <v>716511</v>
          </cell>
          <cell r="D4088" t="str">
            <v>'LMP OS LEDSCLP40 4W 827230VFILB22D10 1OSRAM</v>
          </cell>
          <cell r="E4088">
            <v>40</v>
          </cell>
          <cell r="F4088">
            <v>1</v>
          </cell>
        </row>
        <row r="4089">
          <cell r="C4089">
            <v>329012</v>
          </cell>
          <cell r="D4089" t="str">
            <v>'SACO REGALOS REYES MAGOS GRANDE</v>
          </cell>
          <cell r="E4089">
            <v>48</v>
          </cell>
          <cell r="F4089">
            <v>1</v>
          </cell>
        </row>
        <row r="4090">
          <cell r="C4090">
            <v>329086</v>
          </cell>
          <cell r="D4090" t="str">
            <v>'CINTA CORRECTORA INGRAF BOLI 6 MTS</v>
          </cell>
          <cell r="E4090">
            <v>11831</v>
          </cell>
          <cell r="F4090">
            <v>3</v>
          </cell>
        </row>
        <row r="4091">
          <cell r="C4091">
            <v>325276</v>
          </cell>
          <cell r="D4091" t="str">
            <v>' BE1011 SOLAC PERFILADOR FEMENINO</v>
          </cell>
          <cell r="E4091">
            <v>4</v>
          </cell>
          <cell r="F4091">
            <v>1</v>
          </cell>
        </row>
        <row r="4092">
          <cell r="C4092">
            <v>329706</v>
          </cell>
          <cell r="D4092" t="str">
            <v>'GUANTE JUPITER DESECHABLE TPE M 2 GR AZUL 100PCS</v>
          </cell>
          <cell r="E4092">
            <v>19761</v>
          </cell>
          <cell r="F4092">
            <v>15</v>
          </cell>
        </row>
        <row r="4093">
          <cell r="C4093">
            <v>324342</v>
          </cell>
          <cell r="D4093" t="str">
            <v>'PILA CEGASA ALCALINA LR44 1 5V BT BL2</v>
          </cell>
          <cell r="E4093">
            <v>14850</v>
          </cell>
          <cell r="F4093">
            <v>2</v>
          </cell>
        </row>
        <row r="4094">
          <cell r="C4094">
            <v>320180</v>
          </cell>
          <cell r="D4094" t="str">
            <v>'BOLSA BASURA JUPITER NEGRO 10UX30L.</v>
          </cell>
          <cell r="E4094">
            <v>8040</v>
          </cell>
          <cell r="F4094">
            <v>2</v>
          </cell>
        </row>
        <row r="4095">
          <cell r="C4095">
            <v>301432</v>
          </cell>
          <cell r="D4095" t="str">
            <v>'MB ALUMINIO PLUMA NEGRO</v>
          </cell>
          <cell r="E4095">
            <v>10529</v>
          </cell>
          <cell r="F4095">
            <v>2</v>
          </cell>
        </row>
        <row r="4096">
          <cell r="C4096">
            <v>329057</v>
          </cell>
          <cell r="D4096" t="str">
            <v>'PILA CEGASA S.ALK LR03 4+2 GRTS CANCER MAMA</v>
          </cell>
          <cell r="E4096">
            <v>28860</v>
          </cell>
          <cell r="F4096">
            <v>7</v>
          </cell>
        </row>
        <row r="4097">
          <cell r="C4097">
            <v>325654</v>
          </cell>
          <cell r="D4097" t="str">
            <v>'PROBADOR CEGASA 5 CASQUILLOS</v>
          </cell>
          <cell r="E4097">
            <v>172</v>
          </cell>
          <cell r="F4097">
            <v>1</v>
          </cell>
        </row>
        <row r="4098">
          <cell r="C4098">
            <v>329977</v>
          </cell>
          <cell r="D4098" t="str">
            <v>'LIBRO DE ACTIVIDADES BORRABLE</v>
          </cell>
          <cell r="E4098">
            <v>3738</v>
          </cell>
          <cell r="F4098">
            <v>3</v>
          </cell>
        </row>
        <row r="4099">
          <cell r="C4099">
            <v>323545</v>
          </cell>
          <cell r="D4099" t="str">
            <v>'LINTERNA JUPITER LED FRONTAL INFANTIL ANIMALES</v>
          </cell>
          <cell r="E4099">
            <v>381</v>
          </cell>
          <cell r="F4099">
            <v>1</v>
          </cell>
        </row>
        <row r="4100">
          <cell r="C4100">
            <v>316206</v>
          </cell>
          <cell r="D4100" t="str">
            <v>'CALIFORNIA PEGATINAS CRISTAL</v>
          </cell>
          <cell r="E4100">
            <v>51960</v>
          </cell>
          <cell r="F4100">
            <v>1</v>
          </cell>
        </row>
        <row r="4101">
          <cell r="C4101">
            <v>318556</v>
          </cell>
          <cell r="D4101" t="str">
            <v>'CARPETA COLGANTE AZUL F .CAJA 50 UDS.</v>
          </cell>
          <cell r="E4101">
            <v>397</v>
          </cell>
          <cell r="F4101">
            <v>1</v>
          </cell>
        </row>
        <row r="4102">
          <cell r="C4102">
            <v>329797</v>
          </cell>
          <cell r="D4102" t="str">
            <v>'NOTAS PLANNER ADHESIVAS INDICE Y ANOTACIONES</v>
          </cell>
          <cell r="E4102">
            <v>7032</v>
          </cell>
          <cell r="F4102">
            <v>1</v>
          </cell>
        </row>
        <row r="4103">
          <cell r="C4103">
            <v>745675</v>
          </cell>
          <cell r="D4103" t="str">
            <v>'LMP OS LEDSCLA60REM 9W/827 230VFRE27XBLI1OSRAM</v>
          </cell>
          <cell r="E4103">
            <v>12</v>
          </cell>
          <cell r="F4103">
            <v>1</v>
          </cell>
        </row>
        <row r="4104">
          <cell r="C4104">
            <v>380398</v>
          </cell>
          <cell r="D4104" t="str">
            <v>'BOLIGRAFO VERONA NIQUELADO</v>
          </cell>
          <cell r="E4104">
            <v>62</v>
          </cell>
          <cell r="F4104">
            <v>1</v>
          </cell>
        </row>
        <row r="4105">
          <cell r="C4105">
            <v>312241</v>
          </cell>
          <cell r="D4105" t="str">
            <v>'BOLIGRAFO JAVA ROJO</v>
          </cell>
          <cell r="E4105">
            <v>11568</v>
          </cell>
          <cell r="F4105">
            <v>2</v>
          </cell>
        </row>
        <row r="4106">
          <cell r="C4106">
            <v>380422</v>
          </cell>
          <cell r="D4106" t="str">
            <v>'ESTUCHE VERDE VACIO</v>
          </cell>
          <cell r="E4106">
            <v>6384</v>
          </cell>
          <cell r="F4106">
            <v>2</v>
          </cell>
        </row>
        <row r="4107">
          <cell r="C4107">
            <v>380370</v>
          </cell>
          <cell r="D4107" t="str">
            <v>'ESTUCHE NEGRO 2 PINZAS FLOCADO</v>
          </cell>
          <cell r="E4107">
            <v>99</v>
          </cell>
          <cell r="F4107">
            <v>1</v>
          </cell>
        </row>
        <row r="4108">
          <cell r="C4108">
            <v>380425</v>
          </cell>
          <cell r="D4108" t="str">
            <v>'REPUESTO TERMO BOLI ENCEND. GDE</v>
          </cell>
          <cell r="E4108">
            <v>8335</v>
          </cell>
          <cell r="F4108">
            <v>2</v>
          </cell>
        </row>
        <row r="4109">
          <cell r="C4109">
            <v>380431</v>
          </cell>
          <cell r="D4109" t="str">
            <v>'ESTUCHE AZUL VACIO</v>
          </cell>
          <cell r="E4109">
            <v>155</v>
          </cell>
          <cell r="F4109">
            <v>1</v>
          </cell>
        </row>
        <row r="4110">
          <cell r="C4110">
            <v>312136</v>
          </cell>
          <cell r="D4110" t="str">
            <v>'PP CARPETA GOMAS Y SOLAPAS AZUL</v>
          </cell>
          <cell r="E4110">
            <v>600</v>
          </cell>
          <cell r="F4110">
            <v>1</v>
          </cell>
        </row>
        <row r="4111">
          <cell r="C4111">
            <v>310242</v>
          </cell>
          <cell r="D4111" t="str">
            <v>'ESTUCHE CAJA METALICA</v>
          </cell>
          <cell r="E4111">
            <v>250</v>
          </cell>
          <cell r="F4111">
            <v>1</v>
          </cell>
        </row>
        <row r="4112">
          <cell r="C4112">
            <v>329759</v>
          </cell>
          <cell r="D4112" t="str">
            <v>'PILA POWERKING ALCALINA LR44 1 5V BL2</v>
          </cell>
          <cell r="E4112">
            <v>10</v>
          </cell>
          <cell r="F4112">
            <v>1</v>
          </cell>
        </row>
        <row r="4113">
          <cell r="C4113">
            <v>305589</v>
          </cell>
          <cell r="D4113" t="str">
            <v>'SELLOS INF.PERROS Y GATOS EXP.</v>
          </cell>
          <cell r="E4113">
            <v>1872</v>
          </cell>
          <cell r="F4113">
            <v>1</v>
          </cell>
        </row>
        <row r="4114">
          <cell r="C4114">
            <v>326856</v>
          </cell>
          <cell r="D4114" t="str">
            <v>'DOWNLIGHT EXT CEGASA LED CUA BLAN 20W 1920LM 6500</v>
          </cell>
          <cell r="E4114">
            <v>74</v>
          </cell>
          <cell r="F4114">
            <v>1</v>
          </cell>
        </row>
        <row r="4115">
          <cell r="C4115">
            <v>711515</v>
          </cell>
          <cell r="D4115" t="str">
            <v>'LMP OS PARATHOM PIN CL 30 non dim 2 6W 827 G9</v>
          </cell>
          <cell r="E4115">
            <v>1</v>
          </cell>
          <cell r="F4115">
            <v>1</v>
          </cell>
        </row>
        <row r="4116">
          <cell r="C4116">
            <v>324246</v>
          </cell>
          <cell r="D4116" t="str">
            <v>'LETRA MADERA SCRAPBOOK T</v>
          </cell>
          <cell r="E4116">
            <v>1920</v>
          </cell>
          <cell r="F4116">
            <v>1</v>
          </cell>
        </row>
        <row r="4117">
          <cell r="C4117">
            <v>836800</v>
          </cell>
          <cell r="D4117" t="str">
            <v>'LMP OS LED SUPERSTAR CL P FIL 40 dim 4 5W 827 E7</v>
          </cell>
          <cell r="E4117">
            <v>38</v>
          </cell>
          <cell r="F4117">
            <v>2</v>
          </cell>
        </row>
        <row r="4118">
          <cell r="C4118">
            <v>325714</v>
          </cell>
          <cell r="D4118" t="str">
            <v>'ETIQUETAS MARCADORAS ESCOLARES 6 CM 12 UNIDADES</v>
          </cell>
          <cell r="E4118">
            <v>9000</v>
          </cell>
          <cell r="F4118">
            <v>1</v>
          </cell>
        </row>
        <row r="4119">
          <cell r="C4119">
            <v>708515</v>
          </cell>
          <cell r="D4119" t="str">
            <v>'LMP OS LED STAR CL GLOBE95 GL FR 100 non-dim 11W</v>
          </cell>
          <cell r="E4119">
            <v>12</v>
          </cell>
          <cell r="F4119">
            <v>1</v>
          </cell>
        </row>
        <row r="4120">
          <cell r="C4120">
            <v>328986</v>
          </cell>
          <cell r="D4120" t="str">
            <v>'MARCADOR BIC MARKING FLUOR AMARILLO BLISTER 2</v>
          </cell>
          <cell r="E4120">
            <v>282</v>
          </cell>
          <cell r="F4120">
            <v>1</v>
          </cell>
        </row>
        <row r="4121">
          <cell r="C4121">
            <v>326424</v>
          </cell>
          <cell r="D4121" t="str">
            <v>'LMP CEGASA LED R80 10W 750 LM E27 CAL 2700K CAJA</v>
          </cell>
          <cell r="E4121">
            <v>230</v>
          </cell>
          <cell r="F4121">
            <v>1</v>
          </cell>
        </row>
        <row r="4122">
          <cell r="C4122">
            <v>330604</v>
          </cell>
          <cell r="D4122" t="str">
            <v>'PEGATINAS PUFFY DISENOS SURTIDOS</v>
          </cell>
          <cell r="E4122">
            <v>9132</v>
          </cell>
          <cell r="F4122">
            <v>1</v>
          </cell>
        </row>
        <row r="4123">
          <cell r="C4123">
            <v>324555</v>
          </cell>
          <cell r="D4123" t="str">
            <v>'LMP JUPITER LED VELA 5 5W 450LM E14 BL1 CALIDA</v>
          </cell>
          <cell r="E4123">
            <v>11765</v>
          </cell>
          <cell r="F4123">
            <v>13</v>
          </cell>
        </row>
        <row r="4124">
          <cell r="C4124">
            <v>324546</v>
          </cell>
          <cell r="D4124" t="str">
            <v>'LMP JUPITER LED ESF 5 5W 450LM E27 BL1 CALIDA</v>
          </cell>
          <cell r="E4124">
            <v>9654</v>
          </cell>
          <cell r="F4124">
            <v>12</v>
          </cell>
        </row>
        <row r="4125">
          <cell r="C4125">
            <v>330611</v>
          </cell>
          <cell r="D4125" t="str">
            <v>'SET 3 ROTULADORES CALIBRADOS LAPICERO GOMA AFILA</v>
          </cell>
          <cell r="E4125">
            <v>9408</v>
          </cell>
          <cell r="F4125">
            <v>3</v>
          </cell>
        </row>
        <row r="4126">
          <cell r="C4126">
            <v>325250</v>
          </cell>
          <cell r="D4126" t="str">
            <v>'MINI MARCADOR FLUORESCENTE BISMARK PACK 3 UDS SUR</v>
          </cell>
          <cell r="E4126">
            <v>4746</v>
          </cell>
          <cell r="F4126">
            <v>3</v>
          </cell>
        </row>
        <row r="4127">
          <cell r="C4127">
            <v>104374</v>
          </cell>
          <cell r="D4127" t="str">
            <v>'PILA CEGASA RECARGABLE HR03 800 mAh 1 2V BL.2 UDS</v>
          </cell>
          <cell r="E4127">
            <v>19151</v>
          </cell>
          <cell r="F4127">
            <v>6</v>
          </cell>
        </row>
        <row r="4128">
          <cell r="C4128">
            <v>330550</v>
          </cell>
          <cell r="D4128" t="str">
            <v>'EXPOSITOR CEGASA CARTON 4 BALDAS ADHESIVOS VACIO</v>
          </cell>
          <cell r="E4128">
            <v>201</v>
          </cell>
          <cell r="F4128">
            <v>17</v>
          </cell>
        </row>
        <row r="4129">
          <cell r="C4129">
            <v>319164</v>
          </cell>
          <cell r="D4129" t="str">
            <v>'PP CARPETA FUELLE NEW PAPER A4 ROJO</v>
          </cell>
          <cell r="E4129">
            <v>237</v>
          </cell>
          <cell r="F4129">
            <v>1</v>
          </cell>
        </row>
        <row r="4130">
          <cell r="C4130">
            <v>328090</v>
          </cell>
          <cell r="D4130" t="str">
            <v>'PLASTILINA LIGERA CAJA 6 COLORES 10 GRS CUCHILLO</v>
          </cell>
          <cell r="E4130">
            <v>60</v>
          </cell>
          <cell r="F4130">
            <v>1</v>
          </cell>
        </row>
        <row r="4131">
          <cell r="C4131">
            <v>318524</v>
          </cell>
          <cell r="D4131" t="str">
            <v>'CARPETA PORTADOCUMENTOS AZUL TESTIL C GOMA</v>
          </cell>
          <cell r="E4131">
            <v>408</v>
          </cell>
          <cell r="F4131">
            <v>1</v>
          </cell>
        </row>
        <row r="4132">
          <cell r="C4132">
            <v>318275</v>
          </cell>
          <cell r="D4132" t="str">
            <v>'CLIPS NIQUELADOS 42 mm. No. 3</v>
          </cell>
          <cell r="E4132">
            <v>11320</v>
          </cell>
          <cell r="F4132">
            <v>3</v>
          </cell>
        </row>
        <row r="4133">
          <cell r="C4133">
            <v>327362</v>
          </cell>
          <cell r="D4133" t="str">
            <v>'ETIQUETAS ADHESIVAS ESCOLAR LIBROS 9 UDS</v>
          </cell>
          <cell r="E4133">
            <v>18576</v>
          </cell>
          <cell r="F4133">
            <v>4</v>
          </cell>
        </row>
        <row r="4134">
          <cell r="C4134">
            <v>329668</v>
          </cell>
          <cell r="D4134" t="str">
            <v>'GAFAS LECTURA UMAY UNISEX SUPER RESISTENTE +1.50</v>
          </cell>
          <cell r="E4134">
            <v>720</v>
          </cell>
          <cell r="F4134">
            <v>1</v>
          </cell>
        </row>
        <row r="4135">
          <cell r="C4135">
            <v>327490</v>
          </cell>
          <cell r="D4135" t="str">
            <v>'GUANTES JUPITER PU NEGRO T8 PAR</v>
          </cell>
          <cell r="E4135">
            <v>13705</v>
          </cell>
          <cell r="F4135">
            <v>5</v>
          </cell>
        </row>
        <row r="4136">
          <cell r="C4136">
            <v>715958</v>
          </cell>
          <cell r="D4136" t="str">
            <v>'LMP OS LED SUPERSTAR CL A FIL 60 dim 7W 827 E27</v>
          </cell>
          <cell r="E4136">
            <v>10</v>
          </cell>
          <cell r="F4136">
            <v>1</v>
          </cell>
        </row>
        <row r="4137">
          <cell r="C4137">
            <v>328296</v>
          </cell>
          <cell r="D4137" t="str">
            <v>'LMP CEGASA LED FIL ESTANDAR 7W 840LM E27 BL1 5000K</v>
          </cell>
          <cell r="E4137">
            <v>28351</v>
          </cell>
          <cell r="F4137">
            <v>35</v>
          </cell>
        </row>
        <row r="4138">
          <cell r="C4138">
            <v>350767</v>
          </cell>
          <cell r="D4138" t="str">
            <v>'CUADERNO A5 PP MEDITERRANEO 80 H</v>
          </cell>
          <cell r="E4138">
            <v>3580</v>
          </cell>
          <cell r="F4138">
            <v>3</v>
          </cell>
        </row>
        <row r="4139">
          <cell r="C4139">
            <v>755467</v>
          </cell>
          <cell r="D4139" t="str">
            <v>'LMP OS ST8S-0.6m-7.6W-830-EM</v>
          </cell>
          <cell r="E4139">
            <v>16</v>
          </cell>
          <cell r="F4139">
            <v>1</v>
          </cell>
        </row>
        <row r="4140">
          <cell r="C4140">
            <v>330258</v>
          </cell>
          <cell r="D4140" t="str">
            <v>'SET 6 PINCELES 3 BROCHAS ESPUMA</v>
          </cell>
          <cell r="E4140">
            <v>6876</v>
          </cell>
          <cell r="F4140">
            <v>5</v>
          </cell>
        </row>
        <row r="4141">
          <cell r="C4141">
            <v>329157</v>
          </cell>
          <cell r="D4141" t="str">
            <v>'PP FUNDA MULT.A4 SET 25 CRISTAL 0,08mm. BISMARK</v>
          </cell>
          <cell r="E4141">
            <v>9295</v>
          </cell>
          <cell r="F4141">
            <v>5</v>
          </cell>
        </row>
        <row r="4142">
          <cell r="C4142">
            <v>318475</v>
          </cell>
          <cell r="D4142" t="str">
            <v>'PP SOBRE BROCHE A4 OFFICE CLUB SURTIDO</v>
          </cell>
          <cell r="E4142">
            <v>42930</v>
          </cell>
          <cell r="F4142">
            <v>10</v>
          </cell>
        </row>
        <row r="4143">
          <cell r="C4143">
            <v>330622</v>
          </cell>
          <cell r="D4143" t="str">
            <v>'SET 3 ROTULADORES CALIGRAFIA LETTERING NEGROS</v>
          </cell>
          <cell r="E4143">
            <v>5220</v>
          </cell>
          <cell r="F4143">
            <v>2</v>
          </cell>
        </row>
        <row r="4144">
          <cell r="C4144">
            <v>319723</v>
          </cell>
          <cell r="D4144" t="str">
            <v>'CUTTER METAL PEQ.</v>
          </cell>
          <cell r="E4144">
            <v>15528</v>
          </cell>
          <cell r="F4144">
            <v>2</v>
          </cell>
        </row>
        <row r="4145">
          <cell r="C4145">
            <v>325922</v>
          </cell>
          <cell r="D4145" t="str">
            <v>'MARCAPAGINAS GLAM C COLGANTE FLECOS</v>
          </cell>
          <cell r="E4145">
            <v>217</v>
          </cell>
          <cell r="F4145">
            <v>1</v>
          </cell>
        </row>
        <row r="4146">
          <cell r="C4146">
            <v>737043</v>
          </cell>
          <cell r="D4146" t="str">
            <v>'LMP OS LED SUPERSTAR CL B FIL 40 dim 4,5W/827 E1</v>
          </cell>
          <cell r="E4146">
            <v>24</v>
          </cell>
          <cell r="F4146">
            <v>2</v>
          </cell>
        </row>
        <row r="4147">
          <cell r="C4147">
            <v>753844</v>
          </cell>
          <cell r="D4147" t="str">
            <v>'LMP OS Vintage 1906 PenduLum PRO Negro</v>
          </cell>
          <cell r="E4147">
            <v>4</v>
          </cell>
          <cell r="F4147">
            <v>1</v>
          </cell>
        </row>
        <row r="4148">
          <cell r="C4148">
            <v>250407</v>
          </cell>
          <cell r="D4148" t="str">
            <v>'TAMPON No3 VIOLETA</v>
          </cell>
          <cell r="E4148">
            <v>216</v>
          </cell>
          <cell r="F4148">
            <v>1</v>
          </cell>
        </row>
        <row r="4149">
          <cell r="C4149">
            <v>300835</v>
          </cell>
          <cell r="D4149" t="str">
            <v>'GOMAS ELASTICAS 10 GRS No 30</v>
          </cell>
          <cell r="E4149">
            <v>834</v>
          </cell>
          <cell r="F4149">
            <v>1</v>
          </cell>
        </row>
        <row r="4150">
          <cell r="C4150">
            <v>738774</v>
          </cell>
          <cell r="D4150" t="str">
            <v>'LMP OS PARATHOM CL GLOBE125 FIL 25 non-dim 2,</v>
          </cell>
          <cell r="E4150">
            <v>10</v>
          </cell>
          <cell r="F4150">
            <v>1</v>
          </cell>
        </row>
        <row r="4151">
          <cell r="C4151">
            <v>318046</v>
          </cell>
          <cell r="D4151" t="str">
            <v>'SUBCARPETAS COLORES PAQUETE 4 UNDS.</v>
          </cell>
          <cell r="E4151">
            <v>22319</v>
          </cell>
          <cell r="F4151">
            <v>10</v>
          </cell>
        </row>
        <row r="4152">
          <cell r="C4152">
            <v>319502</v>
          </cell>
          <cell r="D4152" t="str">
            <v>'BANDOLERA JOVEN VERTICAL ROJABLANCO</v>
          </cell>
          <cell r="E4152">
            <v>19</v>
          </cell>
          <cell r="F4152">
            <v>1</v>
          </cell>
        </row>
        <row r="4153">
          <cell r="C4153">
            <v>330388</v>
          </cell>
          <cell r="D4153" t="str">
            <v>'PACK 2 CUADERNOS KRAFT COLOR 13 X 21 32 H LIN</v>
          </cell>
          <cell r="E4153">
            <v>953</v>
          </cell>
          <cell r="F4153">
            <v>2</v>
          </cell>
        </row>
        <row r="4154">
          <cell r="C4154">
            <v>328523</v>
          </cell>
          <cell r="D4154" t="str">
            <v>'PINTURA ACRILICA 75 ML ROSA</v>
          </cell>
          <cell r="E4154">
            <v>7740</v>
          </cell>
          <cell r="F4154">
            <v>4</v>
          </cell>
        </row>
        <row r="4155">
          <cell r="C4155">
            <v>315998</v>
          </cell>
          <cell r="D4155" t="str">
            <v>'CARPETA CARTON GOMAS Y SOLAPAS</v>
          </cell>
          <cell r="E4155">
            <v>30785</v>
          </cell>
          <cell r="F4155">
            <v>11</v>
          </cell>
        </row>
        <row r="4156">
          <cell r="C4156">
            <v>717957</v>
          </cell>
          <cell r="D4156" t="str">
            <v>'LMP OS TUBO FLUORESCENTE T8 L 58W 840 CJ1</v>
          </cell>
          <cell r="E4156">
            <v>975</v>
          </cell>
          <cell r="F4156">
            <v>2</v>
          </cell>
        </row>
        <row r="4157">
          <cell r="C4157">
            <v>330574</v>
          </cell>
          <cell r="D4157" t="str">
            <v>'PORTATODO JUMBO REJILLA MARCO PASTEL</v>
          </cell>
          <cell r="E4157">
            <v>4456</v>
          </cell>
          <cell r="F4157">
            <v>5</v>
          </cell>
        </row>
        <row r="4158">
          <cell r="C4158">
            <v>311827</v>
          </cell>
          <cell r="D4158" t="str">
            <v>'PP SEPARADORES A-4 31 DEPARTAMENTOS</v>
          </cell>
          <cell r="E4158">
            <v>540</v>
          </cell>
          <cell r="F4158">
            <v>2</v>
          </cell>
        </row>
        <row r="4159">
          <cell r="C4159">
            <v>328070</v>
          </cell>
          <cell r="D4159" t="str">
            <v>'BISMARK CLIPS COLORES N 2,32 MM. 100 UDS DOBLE BL</v>
          </cell>
          <cell r="E4159">
            <v>6132</v>
          </cell>
          <cell r="F4159">
            <v>2</v>
          </cell>
        </row>
        <row r="4160">
          <cell r="C4160">
            <v>328445</v>
          </cell>
          <cell r="D4160" t="str">
            <v>'REAL MADRID PORTATODO PVC OVALADO</v>
          </cell>
          <cell r="E4160">
            <v>952</v>
          </cell>
          <cell r="F4160">
            <v>3</v>
          </cell>
        </row>
        <row r="4161">
          <cell r="C4161">
            <v>330076</v>
          </cell>
          <cell r="D4161" t="str">
            <v>'LIBRO COLOREAR MANDALAS 32 HOJAS A4 C GLITTER</v>
          </cell>
          <cell r="E4161">
            <v>7980</v>
          </cell>
          <cell r="F4161">
            <v>4</v>
          </cell>
        </row>
        <row r="4162">
          <cell r="C4162">
            <v>330496</v>
          </cell>
          <cell r="D4162" t="str">
            <v>'BE NICE CARPETA GOMAS Y SOLAPAS</v>
          </cell>
          <cell r="E4162">
            <v>2466</v>
          </cell>
          <cell r="F4162">
            <v>10</v>
          </cell>
        </row>
        <row r="4163">
          <cell r="C4163">
            <v>318113</v>
          </cell>
          <cell r="D4163" t="str">
            <v>'TIJERA ESCOLAR 6 25 CLASSIC BAT</v>
          </cell>
          <cell r="E4163">
            <v>11484</v>
          </cell>
          <cell r="F4163">
            <v>3</v>
          </cell>
        </row>
        <row r="4164">
          <cell r="C4164">
            <v>318215</v>
          </cell>
          <cell r="D4164" t="str">
            <v>'GOLDEN CUADERNO T.E. 4 80 H. PAUT.</v>
          </cell>
          <cell r="E4164">
            <v>9492</v>
          </cell>
          <cell r="F4164">
            <v>7</v>
          </cell>
        </row>
        <row r="4165">
          <cell r="C4165">
            <v>317391</v>
          </cell>
          <cell r="D4165" t="str">
            <v>'PP CARPETA FUELLE 12 B OPACA NEGRO</v>
          </cell>
          <cell r="E4165">
            <v>1668</v>
          </cell>
          <cell r="F4165">
            <v>4</v>
          </cell>
        </row>
        <row r="4166">
          <cell r="C4166">
            <v>326813</v>
          </cell>
          <cell r="D4166" t="str">
            <v>'MOLDES ABECEDARIO PARA PLASTILINA 26 PIEZAS</v>
          </cell>
          <cell r="E4166">
            <v>4201</v>
          </cell>
          <cell r="F4166">
            <v>7</v>
          </cell>
        </row>
        <row r="4167">
          <cell r="C4167">
            <v>327082</v>
          </cell>
          <cell r="D4167" t="str">
            <v>'SILICONA LIQUIDA BOTELLA 100 ML</v>
          </cell>
          <cell r="E4167">
            <v>8736</v>
          </cell>
          <cell r="F4167">
            <v>3</v>
          </cell>
        </row>
        <row r="4168">
          <cell r="C4168">
            <v>327536</v>
          </cell>
          <cell r="D4168" t="str">
            <v>'BOLIGRAFO BORRABLE C/CAPUCHON BISMARK NEGRO.0.7mm</v>
          </cell>
          <cell r="E4168">
            <v>3864</v>
          </cell>
          <cell r="F4168">
            <v>2</v>
          </cell>
        </row>
        <row r="4169">
          <cell r="C4169">
            <v>329870</v>
          </cell>
          <cell r="D4169" t="str">
            <v>'RELOJ OFICINA MARCO EFECTO MADERA 30 CM</v>
          </cell>
          <cell r="E4169">
            <v>1436</v>
          </cell>
          <cell r="F4169">
            <v>7</v>
          </cell>
        </row>
        <row r="4170">
          <cell r="C4170">
            <v>330640</v>
          </cell>
          <cell r="D4170" t="str">
            <v>'PAPEL SEDA DOBLE CARA METALIZADA 4 HOJAS 50X66 CM</v>
          </cell>
          <cell r="E4170">
            <v>9540</v>
          </cell>
          <cell r="F4170">
            <v>3</v>
          </cell>
        </row>
        <row r="4171">
          <cell r="C4171">
            <v>793212</v>
          </cell>
          <cell r="D4171" t="str">
            <v>'LMP OS Vintage 1906 LED CL B FIL GOLD 22 non dim</v>
          </cell>
          <cell r="E4171">
            <v>22</v>
          </cell>
          <cell r="F4171">
            <v>2</v>
          </cell>
        </row>
        <row r="4172">
          <cell r="C4172">
            <v>766210</v>
          </cell>
          <cell r="D4172" t="str">
            <v>'LMP OS LED STAR CL P GL FR 40 non-dim 4,5W/865 E</v>
          </cell>
          <cell r="E4172">
            <v>240</v>
          </cell>
          <cell r="F4172">
            <v>1</v>
          </cell>
        </row>
        <row r="4173">
          <cell r="C4173">
            <v>323745</v>
          </cell>
          <cell r="D4173" t="str">
            <v>'ROTULADOR PARA CRISTALES 40 ml</v>
          </cell>
          <cell r="E4173">
            <v>2</v>
          </cell>
          <cell r="F4173">
            <v>1</v>
          </cell>
        </row>
        <row r="4174">
          <cell r="C4174">
            <v>320659</v>
          </cell>
          <cell r="D4174" t="str">
            <v>'PAPEL CRESPON ROJO. 50x250MM</v>
          </cell>
          <cell r="E4174">
            <v>4581</v>
          </cell>
          <cell r="F4174">
            <v>4</v>
          </cell>
        </row>
        <row r="4175">
          <cell r="C4175">
            <v>787106</v>
          </cell>
          <cell r="D4175" t="str">
            <v>'LMP OS DULUX D 2 PINES 13W 865 G24D 1</v>
          </cell>
          <cell r="E4175">
            <v>50</v>
          </cell>
          <cell r="F4175">
            <v>1</v>
          </cell>
        </row>
        <row r="4176">
          <cell r="C4176">
            <v>329089</v>
          </cell>
          <cell r="D4176" t="str">
            <v>'PACK 5 CUADERNOS KRAFT COLOR 18 X 25 32 H BL INGR</v>
          </cell>
          <cell r="E4176">
            <v>165</v>
          </cell>
          <cell r="F4176">
            <v>1</v>
          </cell>
        </row>
        <row r="4177">
          <cell r="C4177">
            <v>327102</v>
          </cell>
          <cell r="D4177" t="str">
            <v>'SET 2 BOLSAS KRAFT 20X15 CM C/ PEGATINAS DE CIERRE</v>
          </cell>
          <cell r="E4177">
            <v>120</v>
          </cell>
          <cell r="F4177">
            <v>1</v>
          </cell>
        </row>
        <row r="4178">
          <cell r="C4178">
            <v>327856</v>
          </cell>
          <cell r="D4178" t="str">
            <v>'BOLIGRAFO GEL MONSTRUOS</v>
          </cell>
          <cell r="E4178">
            <v>172</v>
          </cell>
          <cell r="F4178">
            <v>2</v>
          </cell>
        </row>
        <row r="4179">
          <cell r="C4179">
            <v>323683</v>
          </cell>
          <cell r="D4179" t="str">
            <v>'LIBRETA FLUOR 40 HC NOTAS ADHESIVAS Y BOLIGRAFO</v>
          </cell>
          <cell r="E4179">
            <v>1112</v>
          </cell>
          <cell r="F4179">
            <v>2</v>
          </cell>
        </row>
        <row r="4180">
          <cell r="C4180">
            <v>755066</v>
          </cell>
          <cell r="D4180" t="str">
            <v>'LMP OS LINE S19 9W 827 220 240VFR S19S10X1OSRAM</v>
          </cell>
          <cell r="E4180">
            <v>100</v>
          </cell>
          <cell r="F4180">
            <v>3</v>
          </cell>
        </row>
        <row r="4181">
          <cell r="C4181">
            <v>322414</v>
          </cell>
          <cell r="D4181" t="str">
            <v>'LAPICERO OSITO C BRILLOS</v>
          </cell>
          <cell r="E4181">
            <v>6678</v>
          </cell>
          <cell r="F4181">
            <v>2</v>
          </cell>
        </row>
        <row r="4182">
          <cell r="C4182">
            <v>328513</v>
          </cell>
          <cell r="D4182" t="str">
            <v>'PAPEL DE CALCO COLOR AZUL A4 10 HOJAS</v>
          </cell>
          <cell r="E4182">
            <v>11328</v>
          </cell>
          <cell r="F4182">
            <v>2</v>
          </cell>
        </row>
        <row r="4183">
          <cell r="C4183">
            <v>325079</v>
          </cell>
          <cell r="D4183" t="str">
            <v>'COLLAR DIA DE LA MADRE</v>
          </cell>
          <cell r="E4183">
            <v>756</v>
          </cell>
          <cell r="F4183">
            <v>1</v>
          </cell>
        </row>
        <row r="4184">
          <cell r="C4184">
            <v>329916</v>
          </cell>
          <cell r="D4184" t="str">
            <v>'CAFETERA ITALIANA TAURUS BLACK MOMENTS 9 TAZAS</v>
          </cell>
          <cell r="E4184">
            <v>4</v>
          </cell>
          <cell r="F4184">
            <v>1</v>
          </cell>
        </row>
        <row r="4185">
          <cell r="C4185">
            <v>764106</v>
          </cell>
          <cell r="D4185" t="str">
            <v>'LMP OS PARATHOM PAR38 120 non dim 30 13W 827 E</v>
          </cell>
          <cell r="E4185">
            <v>8</v>
          </cell>
          <cell r="F4185">
            <v>1</v>
          </cell>
        </row>
        <row r="4186">
          <cell r="C4186">
            <v>322261</v>
          </cell>
          <cell r="D4186" t="str">
            <v>'BOLIGRAFO BISMARK TRANSPARENT 4 EN 1</v>
          </cell>
          <cell r="E4186">
            <v>44700</v>
          </cell>
          <cell r="F4186">
            <v>5</v>
          </cell>
        </row>
        <row r="4187">
          <cell r="C4187">
            <v>318580</v>
          </cell>
          <cell r="D4187" t="str">
            <v>'CARTULINA ROSA 50 X 65 PAQUETE 25 H. 210 GRS.</v>
          </cell>
          <cell r="E4187">
            <v>7500</v>
          </cell>
          <cell r="F4187">
            <v>2</v>
          </cell>
        </row>
        <row r="4188">
          <cell r="C4188">
            <v>321069</v>
          </cell>
          <cell r="D4188" t="str">
            <v>'LAPICERO BISMARK HB</v>
          </cell>
          <cell r="E4188">
            <v>80784</v>
          </cell>
          <cell r="F4188">
            <v>2</v>
          </cell>
        </row>
        <row r="4189">
          <cell r="C4189">
            <v>732819</v>
          </cell>
          <cell r="D4189" t="str">
            <v>'LMP OS LED SPECIAL T26 FIL 5 non dim 1 6W 824 E14</v>
          </cell>
          <cell r="E4189">
            <v>170</v>
          </cell>
          <cell r="F4189">
            <v>1</v>
          </cell>
        </row>
        <row r="4190">
          <cell r="C4190">
            <v>785358</v>
          </cell>
          <cell r="D4190" t="str">
            <v>'LMP OS SMART+ WiFi CL A DIM 60 tbdW/ E27</v>
          </cell>
          <cell r="E4190">
            <v>9</v>
          </cell>
          <cell r="F4190">
            <v>1</v>
          </cell>
        </row>
        <row r="4191">
          <cell r="C4191">
            <v>300832</v>
          </cell>
          <cell r="D4191" t="str">
            <v>'GOMAS ELASTICAS 1 KG. No 120</v>
          </cell>
          <cell r="E4191">
            <v>412</v>
          </cell>
          <cell r="F4191">
            <v>1</v>
          </cell>
        </row>
        <row r="4192">
          <cell r="C4192">
            <v>319903</v>
          </cell>
          <cell r="D4192" t="str">
            <v>'CAJA GUARDALLAVES METALICO 24 LLAVES</v>
          </cell>
          <cell r="E4192">
            <v>276</v>
          </cell>
          <cell r="F4192">
            <v>2</v>
          </cell>
        </row>
        <row r="4193">
          <cell r="C4193">
            <v>728526</v>
          </cell>
          <cell r="D4193" t="str">
            <v>'LMP OS FC 40W/840 12X1 OSRAM</v>
          </cell>
          <cell r="E4193">
            <v>12</v>
          </cell>
          <cell r="F4193">
            <v>1</v>
          </cell>
        </row>
        <row r="4194">
          <cell r="C4194">
            <v>107396</v>
          </cell>
          <cell r="D4194" t="str">
            <v>'LAMPARA CEGASA NEW CLASS STD 70W E27 CJ1</v>
          </cell>
          <cell r="E4194">
            <v>267</v>
          </cell>
          <cell r="F4194">
            <v>2</v>
          </cell>
        </row>
        <row r="4195">
          <cell r="C4195">
            <v>224316</v>
          </cell>
          <cell r="D4195" t="str">
            <v>'CAJA ANONIMA 322 X 258 X 172</v>
          </cell>
          <cell r="E4195">
            <v>2500</v>
          </cell>
          <cell r="F4195">
            <v>4</v>
          </cell>
        </row>
        <row r="4196">
          <cell r="C4196">
            <v>323936</v>
          </cell>
          <cell r="D4196" t="str">
            <v>'PP SOBRE PORTAD C BROCHE A4 335x235 NEW VERDE TR</v>
          </cell>
          <cell r="E4196">
            <v>9166</v>
          </cell>
          <cell r="F4196">
            <v>3</v>
          </cell>
        </row>
        <row r="4197">
          <cell r="C4197">
            <v>706182</v>
          </cell>
          <cell r="D4197" t="str">
            <v>'LMP OS ENDURA CLASSIC TRADITION DOWN PC E27 BK</v>
          </cell>
          <cell r="E4197">
            <v>20</v>
          </cell>
          <cell r="F4197">
            <v>1</v>
          </cell>
        </row>
        <row r="4198">
          <cell r="C4198">
            <v>329306</v>
          </cell>
          <cell r="D4198" t="str">
            <v>'SET 6 LAPICEROS HB GOMA AFILALAPIZ</v>
          </cell>
          <cell r="E4198">
            <v>7968</v>
          </cell>
          <cell r="F4198">
            <v>3</v>
          </cell>
        </row>
        <row r="4199">
          <cell r="C4199">
            <v>327455</v>
          </cell>
          <cell r="D4199" t="str">
            <v>'VIAL CEGASA PARKING 100W 4000K NEGRO</v>
          </cell>
          <cell r="E4199">
            <v>45</v>
          </cell>
          <cell r="F4199">
            <v>2</v>
          </cell>
        </row>
        <row r="4200">
          <cell r="C4200">
            <v>730701</v>
          </cell>
          <cell r="D4200" t="str">
            <v>'LMP OS LUNETTA Shine RGB White</v>
          </cell>
          <cell r="E4200">
            <v>1</v>
          </cell>
          <cell r="F4200">
            <v>1</v>
          </cell>
        </row>
        <row r="4201">
          <cell r="C4201">
            <v>321026</v>
          </cell>
          <cell r="D4201" t="str">
            <v>'CARPETA PROYECTOS CARTON 50mm AZUL</v>
          </cell>
          <cell r="E4201">
            <v>13</v>
          </cell>
          <cell r="F4201">
            <v>1</v>
          </cell>
        </row>
        <row r="4202">
          <cell r="C4202">
            <v>327388</v>
          </cell>
          <cell r="D4202" t="str">
            <v>'PLACA ARCHIVADOR A-Z CARTON F ROJO LISO</v>
          </cell>
          <cell r="E4202">
            <v>1400</v>
          </cell>
          <cell r="F4202">
            <v>2</v>
          </cell>
        </row>
        <row r="4203">
          <cell r="C4203">
            <v>320727</v>
          </cell>
          <cell r="D4203" t="str">
            <v>'FOAM MANUALIDADES 40X60 CM NEGRO</v>
          </cell>
          <cell r="E4203">
            <v>11710</v>
          </cell>
          <cell r="F4203">
            <v>6</v>
          </cell>
        </row>
        <row r="4204">
          <cell r="C4204">
            <v>324123</v>
          </cell>
          <cell r="D4204" t="str">
            <v>'PLASTILINA 4 BARRAS COLORES 450 GRS.</v>
          </cell>
          <cell r="E4204">
            <v>9</v>
          </cell>
          <cell r="F4204">
            <v>1</v>
          </cell>
        </row>
        <row r="4205">
          <cell r="C4205">
            <v>324146</v>
          </cell>
          <cell r="D4205" t="str">
            <v>'BISMARK ROTULADOR PUNTA FIBRA BLISTER SURTIDO</v>
          </cell>
          <cell r="E4205">
            <v>6984</v>
          </cell>
          <cell r="F4205">
            <v>2</v>
          </cell>
        </row>
        <row r="4206">
          <cell r="C4206">
            <v>328192</v>
          </cell>
          <cell r="D4206" t="str">
            <v>'MINI DIARIO C/ CANDADO Y BOLIGRAFO RAINBOW-PANDA</v>
          </cell>
          <cell r="E4206">
            <v>13</v>
          </cell>
          <cell r="F4206">
            <v>2</v>
          </cell>
        </row>
        <row r="4207">
          <cell r="C4207">
            <v>329175</v>
          </cell>
          <cell r="D4207" t="str">
            <v>'EXPOSITOR QUALITY LED FIL BL4</v>
          </cell>
          <cell r="E4207">
            <v>168</v>
          </cell>
          <cell r="F4207">
            <v>28</v>
          </cell>
        </row>
        <row r="4208">
          <cell r="C4208">
            <v>102668</v>
          </cell>
          <cell r="D4208" t="str">
            <v>'LAMPARA AHORRO ESPIRAL JUPITER 15W E27</v>
          </cell>
          <cell r="E4208">
            <v>2928</v>
          </cell>
          <cell r="F4208">
            <v>2</v>
          </cell>
        </row>
        <row r="4209">
          <cell r="C4209">
            <v>322927</v>
          </cell>
          <cell r="D4209" t="str">
            <v>'PINZA DECORATIVA CERAMICA 6 UDS.</v>
          </cell>
          <cell r="E4209">
            <v>1236</v>
          </cell>
          <cell r="F4209">
            <v>1</v>
          </cell>
        </row>
        <row r="4210">
          <cell r="C4210">
            <v>108370</v>
          </cell>
          <cell r="D4210" t="str">
            <v>'LMP SELEX AHO 11W E27 CAL BL1</v>
          </cell>
          <cell r="E4210">
            <v>1268</v>
          </cell>
          <cell r="F4210">
            <v>2</v>
          </cell>
        </row>
        <row r="4211">
          <cell r="C4211">
            <v>329025</v>
          </cell>
          <cell r="D4211" t="str">
            <v>'ETIQUETAS ADHESIVAS NAVIDAD 40 UNIDADES REYES M</v>
          </cell>
          <cell r="E4211">
            <v>48</v>
          </cell>
          <cell r="F4211">
            <v>1</v>
          </cell>
        </row>
        <row r="4212">
          <cell r="C4212">
            <v>325945</v>
          </cell>
          <cell r="D4212" t="str">
            <v>'PILA VOLTA POWERALKALINE LR03 BL4</v>
          </cell>
          <cell r="E4212">
            <v>9108</v>
          </cell>
          <cell r="F4212">
            <v>2</v>
          </cell>
        </row>
        <row r="4213">
          <cell r="C4213">
            <v>329451</v>
          </cell>
          <cell r="D4213" t="str">
            <v>'PORTATODO PLANO DISENOS SURTIDOS</v>
          </cell>
          <cell r="E4213">
            <v>6528</v>
          </cell>
          <cell r="F4213">
            <v>2</v>
          </cell>
        </row>
        <row r="4214">
          <cell r="C4214">
            <v>319120</v>
          </cell>
          <cell r="D4214" t="str">
            <v>' PP TARJETERO 120 TARJETAS DECO</v>
          </cell>
          <cell r="E4214">
            <v>103</v>
          </cell>
          <cell r="F4214">
            <v>1</v>
          </cell>
        </row>
        <row r="4215">
          <cell r="C4215">
            <v>326038</v>
          </cell>
          <cell r="D4215" t="str">
            <v>'GOLDEN BASIC LIBRETA GRAPADA A5.50 H. PAUT 3.5</v>
          </cell>
          <cell r="E4215">
            <v>11370</v>
          </cell>
          <cell r="F4215">
            <v>3</v>
          </cell>
        </row>
        <row r="4216">
          <cell r="C4216">
            <v>323598</v>
          </cell>
          <cell r="D4216" t="str">
            <v>'BOLSA ALGODON Y LINO C ASAS CUERO FRESHNESS</v>
          </cell>
          <cell r="E4216">
            <v>304</v>
          </cell>
          <cell r="F4216">
            <v>1</v>
          </cell>
        </row>
        <row r="4217">
          <cell r="C4217">
            <v>380423</v>
          </cell>
          <cell r="D4217" t="str">
            <v>'REPUESTO TERMO BOLI PLUMA</v>
          </cell>
          <cell r="E4217">
            <v>3960</v>
          </cell>
          <cell r="F4217">
            <v>2</v>
          </cell>
        </row>
        <row r="4218">
          <cell r="C4218">
            <v>325720</v>
          </cell>
          <cell r="D4218" t="str">
            <v>'BOLIGRAFO DIAMOND PRIMERA COMUNION</v>
          </cell>
          <cell r="E4218">
            <v>1</v>
          </cell>
          <cell r="F4218">
            <v>1</v>
          </cell>
        </row>
        <row r="4219">
          <cell r="C4219">
            <v>352412</v>
          </cell>
          <cell r="D4219" t="str">
            <v>'AGENDA PARIS D P 15X21 ROJO CAS 2022</v>
          </cell>
          <cell r="E4219">
            <v>570</v>
          </cell>
          <cell r="F4219">
            <v>1</v>
          </cell>
        </row>
        <row r="4220">
          <cell r="C4220">
            <v>330840</v>
          </cell>
          <cell r="D4220" t="str">
            <v>'BATIDORA MANO B&amp;D BXHBA1500E</v>
          </cell>
          <cell r="E4220">
            <v>11</v>
          </cell>
          <cell r="F4220">
            <v>1</v>
          </cell>
        </row>
        <row r="4221">
          <cell r="C4221">
            <v>921288</v>
          </cell>
          <cell r="D4221" t="str">
            <v>'PEGATINAS GRANDES EROSKI II 20,5X29,5</v>
          </cell>
          <cell r="E4221">
            <v>4800</v>
          </cell>
          <cell r="F4221">
            <v>1</v>
          </cell>
        </row>
        <row r="4222">
          <cell r="C4222">
            <v>313413</v>
          </cell>
          <cell r="D4222" t="str">
            <v>'CINTA ADHESIVA 33X12 mm. NEW</v>
          </cell>
          <cell r="E4222">
            <v>20340</v>
          </cell>
          <cell r="F4222">
            <v>2</v>
          </cell>
        </row>
        <row r="4223">
          <cell r="C4223">
            <v>380320</v>
          </cell>
          <cell r="D4223" t="str">
            <v>'BOLIGRAFO MB MB-BPN PLAST. NEGRO</v>
          </cell>
          <cell r="E4223">
            <v>4990</v>
          </cell>
          <cell r="F4223">
            <v>1</v>
          </cell>
        </row>
        <row r="4224">
          <cell r="C4224">
            <v>380394</v>
          </cell>
          <cell r="D4224" t="str">
            <v>'BOLIGRAFO DORADO NEGRO ARO FINO NEGRO</v>
          </cell>
          <cell r="E4224">
            <v>600</v>
          </cell>
          <cell r="F4224">
            <v>1</v>
          </cell>
        </row>
        <row r="4225">
          <cell r="C4225">
            <v>304919</v>
          </cell>
          <cell r="D4225" t="str">
            <v>'ESTUCHE 2 PZAS. BISMARK TRANSP.</v>
          </cell>
          <cell r="E4225">
            <v>5828</v>
          </cell>
          <cell r="F4225">
            <v>2</v>
          </cell>
        </row>
        <row r="4226">
          <cell r="C4226">
            <v>380414</v>
          </cell>
          <cell r="D4226" t="str">
            <v>'ESTUCHE VERDE TERMO BOLIGRAFO</v>
          </cell>
          <cell r="E4226">
            <v>1950</v>
          </cell>
          <cell r="F4226">
            <v>1</v>
          </cell>
        </row>
        <row r="4227">
          <cell r="C4227">
            <v>314260</v>
          </cell>
          <cell r="D4227" t="str">
            <v>'ESTUCHE 1 PZA. CUERO NEGRO</v>
          </cell>
          <cell r="E4227">
            <v>5235</v>
          </cell>
          <cell r="F4227">
            <v>3</v>
          </cell>
        </row>
        <row r="4228">
          <cell r="C4228">
            <v>314569</v>
          </cell>
          <cell r="D4228" t="str">
            <v>'ROTULADOR PERMANENTE MINI PAMPY</v>
          </cell>
          <cell r="E4228">
            <v>10368</v>
          </cell>
          <cell r="F4228">
            <v>1</v>
          </cell>
        </row>
        <row r="4229">
          <cell r="C4229">
            <v>305433</v>
          </cell>
          <cell r="D4229" t="str">
            <v>'ESTUCHE 1 PZA. BISMARK LUJO AZUL</v>
          </cell>
          <cell r="E4229">
            <v>438</v>
          </cell>
          <cell r="F4229">
            <v>1</v>
          </cell>
        </row>
        <row r="4230">
          <cell r="C4230">
            <v>314033</v>
          </cell>
          <cell r="D4230" t="str">
            <v>'SET INF. HAPPY DAY 7 UDS.</v>
          </cell>
          <cell r="E4230">
            <v>29</v>
          </cell>
          <cell r="F4230">
            <v>1</v>
          </cell>
        </row>
        <row r="4231">
          <cell r="C4231">
            <v>302030</v>
          </cell>
          <cell r="D4231" t="str">
            <v>'STCH LOTUS BOLIGRAFO MARMOL VERDE</v>
          </cell>
          <cell r="E4231">
            <v>209</v>
          </cell>
          <cell r="F4231">
            <v>1</v>
          </cell>
        </row>
        <row r="4232">
          <cell r="C4232">
            <v>324340</v>
          </cell>
          <cell r="D4232" t="str">
            <v>'PILA CEGASA LITIO CR2025 3V BT_BL2</v>
          </cell>
          <cell r="E4232">
            <v>6470</v>
          </cell>
          <cell r="F4232">
            <v>3</v>
          </cell>
        </row>
        <row r="4233">
          <cell r="C4233">
            <v>317058</v>
          </cell>
          <cell r="D4233" t="str">
            <v>'COMPAS ESCOLAR DOBLE ARTICULACION</v>
          </cell>
          <cell r="E4233">
            <v>2520</v>
          </cell>
          <cell r="F4233">
            <v>1</v>
          </cell>
        </row>
        <row r="4234">
          <cell r="C4234">
            <v>324250</v>
          </cell>
          <cell r="D4234" t="str">
            <v>'LETRA MADERA SCRAPBOOK X</v>
          </cell>
          <cell r="E4234">
            <v>1440</v>
          </cell>
          <cell r="F4234">
            <v>1</v>
          </cell>
        </row>
        <row r="4235">
          <cell r="C4235">
            <v>328024</v>
          </cell>
          <cell r="D4235" t="str">
            <v>'BOLIGRAFO BISMARK B 602 BOLA 0 5mm BL NEGRO</v>
          </cell>
          <cell r="E4235">
            <v>1236</v>
          </cell>
          <cell r="F4235">
            <v>1</v>
          </cell>
        </row>
        <row r="4236">
          <cell r="C4236">
            <v>329452</v>
          </cell>
          <cell r="D4236" t="str">
            <v>'PORTATODO SMALL TELA DECO</v>
          </cell>
          <cell r="E4236">
            <v>3384</v>
          </cell>
          <cell r="F4236">
            <v>1</v>
          </cell>
        </row>
        <row r="4237">
          <cell r="C4237">
            <v>330641</v>
          </cell>
          <cell r="D4237" t="str">
            <v>'PAPEL CRESPON COLORES PASTEL 50X250 CM</v>
          </cell>
          <cell r="E4237">
            <v>3720</v>
          </cell>
          <cell r="F4237">
            <v>2</v>
          </cell>
        </row>
        <row r="4238">
          <cell r="C4238">
            <v>328345</v>
          </cell>
          <cell r="D4238" t="str">
            <v>'ROTULADOR PUNTA FINA 24 COLORES SET LETTERING</v>
          </cell>
          <cell r="E4238">
            <v>438</v>
          </cell>
          <cell r="F4238">
            <v>2</v>
          </cell>
        </row>
        <row r="4239">
          <cell r="C4239">
            <v>330151</v>
          </cell>
          <cell r="D4239" t="str">
            <v>'USB UMAY 64GB CARTOON</v>
          </cell>
          <cell r="E4239">
            <v>576</v>
          </cell>
          <cell r="F4239">
            <v>1</v>
          </cell>
        </row>
        <row r="4240">
          <cell r="C4240">
            <v>507</v>
          </cell>
          <cell r="D4240" t="str">
            <v>'PILA CEGASA SUPER60 9V 55AH</v>
          </cell>
          <cell r="E4240">
            <v>1590</v>
          </cell>
          <cell r="F4240">
            <v>7</v>
          </cell>
        </row>
        <row r="4241">
          <cell r="C4241">
            <v>323140</v>
          </cell>
          <cell r="D4241" t="str">
            <v>'SOBRE COMERCIAL COLORES SET 15 UDS</v>
          </cell>
          <cell r="E4241">
            <v>13656</v>
          </cell>
          <cell r="F4241">
            <v>3</v>
          </cell>
        </row>
        <row r="4242">
          <cell r="C4242">
            <v>323968</v>
          </cell>
          <cell r="D4242" t="str">
            <v>'OFFICE CLUB PP CARPETA GOMAS Y SOLAPAS NEGRO/NARA</v>
          </cell>
          <cell r="E4242">
            <v>668</v>
          </cell>
          <cell r="F4242">
            <v>1</v>
          </cell>
        </row>
        <row r="4243">
          <cell r="C4243">
            <v>320319</v>
          </cell>
          <cell r="D4243" t="str">
            <v>'PP CARPETA FUELLE C GOMA 13 PUNDAS NEW PAPER NEGRO</v>
          </cell>
          <cell r="E4243">
            <v>368</v>
          </cell>
          <cell r="F4243">
            <v>2</v>
          </cell>
        </row>
        <row r="4244">
          <cell r="C4244">
            <v>330146</v>
          </cell>
          <cell r="D4244" t="str">
            <v>'MINI LIBRETA LIFE C BOLIGRAFO 100 H 70</v>
          </cell>
          <cell r="E4244">
            <v>6600</v>
          </cell>
          <cell r="F4244">
            <v>2</v>
          </cell>
        </row>
        <row r="4245">
          <cell r="C4245">
            <v>325140</v>
          </cell>
          <cell r="D4245" t="str">
            <v>'REGLA BISMARK 30 CM TRANSPARENTE</v>
          </cell>
          <cell r="E4245">
            <v>17604</v>
          </cell>
          <cell r="F4245">
            <v>3</v>
          </cell>
        </row>
        <row r="4246">
          <cell r="C4246">
            <v>326231</v>
          </cell>
          <cell r="D4246" t="str">
            <v>'RECAMBIOS PARA CEPILLO DIENTES ADULTO 2 UDS</v>
          </cell>
          <cell r="E4246">
            <v>3395</v>
          </cell>
          <cell r="F4246">
            <v>2</v>
          </cell>
        </row>
        <row r="4247">
          <cell r="C4247">
            <v>330465</v>
          </cell>
          <cell r="D4247" t="str">
            <v>'MARINE MOCHILA BOLSILLO</v>
          </cell>
          <cell r="E4247">
            <v>1004</v>
          </cell>
          <cell r="F4247">
            <v>5</v>
          </cell>
        </row>
        <row r="4248">
          <cell r="C4248">
            <v>310681</v>
          </cell>
          <cell r="D4248" t="str">
            <v>'REGLA MAGNETICA 25 CM NEON</v>
          </cell>
          <cell r="E4248">
            <v>964</v>
          </cell>
          <cell r="F4248">
            <v>1</v>
          </cell>
        </row>
        <row r="4249">
          <cell r="C4249">
            <v>327710</v>
          </cell>
          <cell r="D4249" t="str">
            <v>'GOLDEN RECAMBIO A4.120H.90GR CUADRIC. MARCO PASTEL</v>
          </cell>
          <cell r="E4249">
            <v>19837</v>
          </cell>
          <cell r="F4249">
            <v>25</v>
          </cell>
        </row>
        <row r="4250">
          <cell r="C4250">
            <v>325884</v>
          </cell>
          <cell r="D4250" t="str">
            <v>'GOLDEN EXTRA CUADERNO T.P. 4 80H. 90 GRS.CUAD</v>
          </cell>
          <cell r="E4250">
            <v>27774</v>
          </cell>
          <cell r="F4250">
            <v>13</v>
          </cell>
        </row>
        <row r="4251">
          <cell r="C4251">
            <v>317406</v>
          </cell>
          <cell r="D4251" t="str">
            <v>'BOLIGRAFO ROLLER BISMARK 302 BLISTER 2 UDS.</v>
          </cell>
          <cell r="E4251">
            <v>38444</v>
          </cell>
          <cell r="F4251">
            <v>8</v>
          </cell>
        </row>
        <row r="4252">
          <cell r="C4252">
            <v>106749</v>
          </cell>
          <cell r="D4252" t="str">
            <v>'LMP CEGASA NEW CLAS ESF 42W BL1 E27</v>
          </cell>
          <cell r="E4252">
            <v>158</v>
          </cell>
          <cell r="F4252">
            <v>2</v>
          </cell>
        </row>
        <row r="4253">
          <cell r="C4253">
            <v>40077</v>
          </cell>
          <cell r="D4253" t="str">
            <v>'PILA SALINA JUPITER 3R12. BLISTER 1 UDS.</v>
          </cell>
          <cell r="E4253">
            <v>3300</v>
          </cell>
          <cell r="F4253">
            <v>3</v>
          </cell>
        </row>
        <row r="4254">
          <cell r="C4254">
            <v>570070</v>
          </cell>
          <cell r="D4254" t="str">
            <v>'PP SOBRE PORTAD. C/CREMAL A4 335 X 245(COL.SURTID)</v>
          </cell>
          <cell r="E4254">
            <v>3901</v>
          </cell>
          <cell r="F4254">
            <v>3</v>
          </cell>
        </row>
        <row r="4255">
          <cell r="C4255">
            <v>326128</v>
          </cell>
          <cell r="D4255" t="str">
            <v>'LMP CEGASA LED ESF 5.6W E27 470 LM BL1 2700K160 RG</v>
          </cell>
          <cell r="E4255">
            <v>1068</v>
          </cell>
          <cell r="F4255">
            <v>2</v>
          </cell>
        </row>
        <row r="4256">
          <cell r="C4256">
            <v>323790</v>
          </cell>
          <cell r="D4256" t="str">
            <v>'LMP CEGASA LED VELA 5 5W E14 BL1 CALIDA 470 LM</v>
          </cell>
          <cell r="E4256">
            <v>28109</v>
          </cell>
          <cell r="F4256">
            <v>33</v>
          </cell>
        </row>
        <row r="4257">
          <cell r="C4257">
            <v>749281</v>
          </cell>
          <cell r="D4257" t="str">
            <v>'LMP OS LED ESTANDAR 10W 60 FRIA MATE E27 15000H BL</v>
          </cell>
          <cell r="E4257">
            <v>210</v>
          </cell>
          <cell r="F4257">
            <v>2</v>
          </cell>
        </row>
        <row r="4258">
          <cell r="C4258">
            <v>329348</v>
          </cell>
          <cell r="D4258" t="str">
            <v>'GRAPADORA BISMARK MINI TENAZA 2000 GRAPAS 15 HJ</v>
          </cell>
          <cell r="E4258">
            <v>8009</v>
          </cell>
          <cell r="F4258">
            <v>7</v>
          </cell>
        </row>
        <row r="4259">
          <cell r="C4259">
            <v>724707</v>
          </cell>
          <cell r="D4259" t="str">
            <v>'LMP OS LEDSCLA94 11W/827 230V FILE2710 1OSRAM</v>
          </cell>
          <cell r="E4259">
            <v>206</v>
          </cell>
          <cell r="F4259">
            <v>2</v>
          </cell>
        </row>
        <row r="4260">
          <cell r="C4260">
            <v>732390</v>
          </cell>
          <cell r="D4260" t="str">
            <v>'LMP OS LED STAR PIN CL 40 non dim 3 8W 827 G9</v>
          </cell>
          <cell r="E4260">
            <v>12</v>
          </cell>
          <cell r="F4260">
            <v>1</v>
          </cell>
        </row>
        <row r="4261">
          <cell r="C4261">
            <v>330459</v>
          </cell>
          <cell r="D4261" t="str">
            <v>'MI PRIMERA COMUNION PHOTOCALL NINO</v>
          </cell>
          <cell r="E4261">
            <v>789</v>
          </cell>
          <cell r="F4261">
            <v>4</v>
          </cell>
        </row>
        <row r="4262">
          <cell r="C4262">
            <v>326679</v>
          </cell>
          <cell r="D4262" t="str">
            <v>'ALOHA BOLSA SHOPPING C/ASA</v>
          </cell>
          <cell r="E4262">
            <v>528</v>
          </cell>
          <cell r="F4262">
            <v>1</v>
          </cell>
        </row>
        <row r="4263">
          <cell r="C4263">
            <v>325091</v>
          </cell>
          <cell r="D4263" t="str">
            <v>'PP BISMARK SOBRE PORTAD C BROCHE A4 335X235 SURT</v>
          </cell>
          <cell r="E4263">
            <v>24725</v>
          </cell>
          <cell r="F4263">
            <v>6</v>
          </cell>
        </row>
        <row r="4264">
          <cell r="C4264">
            <v>321325</v>
          </cell>
          <cell r="D4264" t="str">
            <v>'GOLDEN PLUS CUADERNO T.P. F 80H. 80 GRS.CUAD</v>
          </cell>
          <cell r="E4264">
            <v>2061</v>
          </cell>
          <cell r="F4264">
            <v>3</v>
          </cell>
        </row>
        <row r="4265">
          <cell r="C4265">
            <v>728078</v>
          </cell>
          <cell r="D4265" t="str">
            <v>'LMP OS HALOGENA LINEAL 80W 230V R7S FS1</v>
          </cell>
          <cell r="E4265">
            <v>920</v>
          </cell>
          <cell r="F4265">
            <v>1</v>
          </cell>
        </row>
        <row r="4266">
          <cell r="C4266">
            <v>320392</v>
          </cell>
          <cell r="D4266" t="str">
            <v>'BOLSA BASURA ZAP ESPECIAL ESCOMBROS 55X80 5 UDS.</v>
          </cell>
          <cell r="E4266">
            <v>940</v>
          </cell>
          <cell r="F4266">
            <v>1</v>
          </cell>
        </row>
        <row r="4267">
          <cell r="C4267">
            <v>328463</v>
          </cell>
          <cell r="D4267" t="str">
            <v>'BARCELONA PORTATODO PVC OVALADO</v>
          </cell>
          <cell r="E4267">
            <v>3200</v>
          </cell>
          <cell r="F4267">
            <v>5</v>
          </cell>
        </row>
        <row r="4268">
          <cell r="C4268">
            <v>324017</v>
          </cell>
          <cell r="D4268" t="str">
            <v>'OFFICE CLUB PP CARPETA GOMAS Y SOLAPAS ROSA</v>
          </cell>
          <cell r="E4268">
            <v>597</v>
          </cell>
          <cell r="F4268">
            <v>2</v>
          </cell>
        </row>
        <row r="4269">
          <cell r="C4269">
            <v>327436</v>
          </cell>
          <cell r="D4269" t="str">
            <v>'ETIQUETAS COLGANTES GLITTER 4 UDS</v>
          </cell>
          <cell r="E4269">
            <v>1145</v>
          </cell>
          <cell r="F4269">
            <v>1</v>
          </cell>
        </row>
        <row r="4270">
          <cell r="C4270">
            <v>314187</v>
          </cell>
          <cell r="D4270" t="str">
            <v>'ARCHIVADOR A Z PLASTICO A4 LOMO 75 VERDE</v>
          </cell>
          <cell r="E4270">
            <v>1385</v>
          </cell>
          <cell r="F4270">
            <v>5</v>
          </cell>
        </row>
        <row r="4271">
          <cell r="C4271">
            <v>323</v>
          </cell>
          <cell r="D4271" t="str">
            <v>'PILA CEGASA 2LR20 BAT ALCALINA</v>
          </cell>
          <cell r="E4271">
            <v>3120</v>
          </cell>
          <cell r="F4271">
            <v>3</v>
          </cell>
        </row>
        <row r="4272">
          <cell r="C4272">
            <v>330102</v>
          </cell>
          <cell r="D4272" t="str">
            <v>'PINTURA AL OLEO 45 ML NARANJA</v>
          </cell>
          <cell r="E4272">
            <v>4842</v>
          </cell>
          <cell r="F4272">
            <v>1</v>
          </cell>
        </row>
        <row r="4273">
          <cell r="C4273">
            <v>327692</v>
          </cell>
          <cell r="D4273" t="str">
            <v>'REGLA 15 CM CON TACO DE NOTAS Y ADAPTADOR ANILLAS</v>
          </cell>
          <cell r="E4273">
            <v>48</v>
          </cell>
          <cell r="F4273">
            <v>1</v>
          </cell>
        </row>
        <row r="4274">
          <cell r="C4274">
            <v>352548</v>
          </cell>
          <cell r="D4274" t="str">
            <v>'AGENDA SEUL D/P 17x24 AZUL CLARO CAS 2022</v>
          </cell>
          <cell r="E4274">
            <v>2</v>
          </cell>
          <cell r="F4274">
            <v>1</v>
          </cell>
        </row>
        <row r="4275">
          <cell r="C4275">
            <v>325301</v>
          </cell>
          <cell r="D4275" t="str">
            <v>'SET GAFAS Y MENSAJE PARA PHOTOCALL</v>
          </cell>
          <cell r="E4275">
            <v>3048</v>
          </cell>
          <cell r="F4275">
            <v>1</v>
          </cell>
        </row>
        <row r="4276">
          <cell r="C4276">
            <v>328211</v>
          </cell>
          <cell r="D4276" t="str">
            <v>'TARJETA FELICITACION RELIEVE INFANTIL 10X14 CM</v>
          </cell>
          <cell r="E4276">
            <v>12170</v>
          </cell>
          <cell r="F4276">
            <v>2</v>
          </cell>
        </row>
        <row r="4277">
          <cell r="C4277">
            <v>317818</v>
          </cell>
          <cell r="D4277" t="str">
            <v>'LLAVERO SENALIZADOR BISMARK.6 UDS.</v>
          </cell>
          <cell r="E4277">
            <v>10344</v>
          </cell>
          <cell r="F4277">
            <v>2</v>
          </cell>
        </row>
        <row r="4278">
          <cell r="C4278">
            <v>330677</v>
          </cell>
          <cell r="D4278" t="str">
            <v>'ETIQUETAS ADHESIVAS BLANCAS 12X8MM 5 HOJAS</v>
          </cell>
          <cell r="E4278">
            <v>9936</v>
          </cell>
          <cell r="F4278">
            <v>1</v>
          </cell>
        </row>
        <row r="4279">
          <cell r="C4279">
            <v>329410</v>
          </cell>
          <cell r="D4279" t="str">
            <v>'COLA BISMARK LIQUIDA 30 GR BLANCA DOBLE PUNTA BL</v>
          </cell>
          <cell r="E4279">
            <v>12924</v>
          </cell>
          <cell r="F4279">
            <v>4</v>
          </cell>
        </row>
        <row r="4280">
          <cell r="C4280">
            <v>322403</v>
          </cell>
          <cell r="D4280" t="str">
            <v>'BISMARK ARCHIVADOR A Z CARTON F LOMO 75 AZUL</v>
          </cell>
          <cell r="E4280">
            <v>130</v>
          </cell>
          <cell r="F4280">
            <v>2</v>
          </cell>
        </row>
        <row r="4281">
          <cell r="C4281">
            <v>328691</v>
          </cell>
          <cell r="D4281" t="str">
            <v>'NATURAL COLOR CARPETA FOLIO GOMAS Y SOLAPAS</v>
          </cell>
          <cell r="E4281">
            <v>3066</v>
          </cell>
          <cell r="F4281">
            <v>11</v>
          </cell>
        </row>
        <row r="4282">
          <cell r="C4282">
            <v>321317</v>
          </cell>
          <cell r="D4282" t="str">
            <v>'BOLIGRAFO ROJO BISMARK</v>
          </cell>
          <cell r="E4282">
            <v>22300</v>
          </cell>
          <cell r="F4282">
            <v>1</v>
          </cell>
        </row>
        <row r="4283">
          <cell r="C4283">
            <v>328450</v>
          </cell>
          <cell r="D4283" t="str">
            <v>'REAL MADRID SET 4 REGLAS FLEXIBLES</v>
          </cell>
          <cell r="E4283">
            <v>18144</v>
          </cell>
          <cell r="F4283">
            <v>6</v>
          </cell>
        </row>
        <row r="4284">
          <cell r="C4284">
            <v>326832</v>
          </cell>
          <cell r="D4284" t="str">
            <v>'LMP CEGASA LED PACK 2 UDS ESF 7W 560LM 5000K E27</v>
          </cell>
          <cell r="E4284">
            <v>610</v>
          </cell>
          <cell r="F4284">
            <v>1</v>
          </cell>
        </row>
        <row r="4285">
          <cell r="C4285">
            <v>326188</v>
          </cell>
          <cell r="D4285" t="str">
            <v>'PAPEL CRESPON EFECTO PERLA BOLSA 2 HOJAS 50x50 cm</v>
          </cell>
          <cell r="E4285">
            <v>10500</v>
          </cell>
          <cell r="F4285">
            <v>3</v>
          </cell>
        </row>
        <row r="4286">
          <cell r="C4286">
            <v>719573</v>
          </cell>
          <cell r="D4286" t="str">
            <v>'LMP OS LED CL A FR 75 non dim 10 5W 840 E27 PACK3</v>
          </cell>
          <cell r="E4286">
            <v>3</v>
          </cell>
          <cell r="F4286">
            <v>1</v>
          </cell>
        </row>
        <row r="4287">
          <cell r="C4287">
            <v>327846</v>
          </cell>
          <cell r="D4287" t="str">
            <v>'TEMPERA LIQUIDA 250 ML COLOR GLITTER VERDE</v>
          </cell>
          <cell r="E4287">
            <v>1200</v>
          </cell>
          <cell r="F4287">
            <v>2</v>
          </cell>
        </row>
        <row r="4288">
          <cell r="C4288">
            <v>330363</v>
          </cell>
          <cell r="D4288" t="str">
            <v>'EXPRIMIDOR SOLAC Stillo 40 EX6153</v>
          </cell>
          <cell r="E4288">
            <v>19</v>
          </cell>
          <cell r="F4288">
            <v>2</v>
          </cell>
        </row>
        <row r="4289">
          <cell r="C4289">
            <v>764325</v>
          </cell>
          <cell r="D4289" t="str">
            <v>'LMP OS TUBO FLUORESCENTE T8 L 15W 840</v>
          </cell>
          <cell r="E4289">
            <v>30</v>
          </cell>
          <cell r="F4289">
            <v>1</v>
          </cell>
        </row>
        <row r="4290">
          <cell r="C4290">
            <v>317520</v>
          </cell>
          <cell r="D4290" t="str">
            <v>'TARJETERO 32 FUNDAS LEFANT. 5 COLORES</v>
          </cell>
          <cell r="E4290">
            <v>362</v>
          </cell>
          <cell r="F4290">
            <v>3</v>
          </cell>
        </row>
        <row r="4291">
          <cell r="C4291">
            <v>313271</v>
          </cell>
          <cell r="D4291" t="str">
            <v>'COLA BLANCA 125 GRMS.</v>
          </cell>
          <cell r="E4291">
            <v>18170</v>
          </cell>
          <cell r="F4291">
            <v>6</v>
          </cell>
        </row>
        <row r="4292">
          <cell r="C4292">
            <v>721073</v>
          </cell>
          <cell r="D4292" t="str">
            <v>'LMP OS FL PFM 20W/6500K SYM 100 WT</v>
          </cell>
          <cell r="E4292">
            <v>26</v>
          </cell>
          <cell r="F4292">
            <v>1</v>
          </cell>
        </row>
        <row r="4293">
          <cell r="C4293">
            <v>327821</v>
          </cell>
          <cell r="D4293" t="str">
            <v>'CARTULINAS COLORES PASTEL A4 - 10 UDS</v>
          </cell>
          <cell r="E4293">
            <v>13752</v>
          </cell>
          <cell r="F4293">
            <v>5</v>
          </cell>
        </row>
        <row r="4294">
          <cell r="C4294">
            <v>327471</v>
          </cell>
          <cell r="D4294" t="str">
            <v>'BOLSA DE VIAJE PLEGABLE TRAVEL</v>
          </cell>
          <cell r="E4294">
            <v>744</v>
          </cell>
          <cell r="F4294">
            <v>2</v>
          </cell>
        </row>
        <row r="4295">
          <cell r="C4295">
            <v>325797</v>
          </cell>
          <cell r="D4295" t="str">
            <v>'CORDON PARA GAFAS COLOR CRYSTAL C/ANTIDESLIZANTE</v>
          </cell>
          <cell r="E4295">
            <v>672</v>
          </cell>
          <cell r="F4295">
            <v>2</v>
          </cell>
        </row>
        <row r="4296">
          <cell r="C4296">
            <v>324424</v>
          </cell>
          <cell r="D4296" t="str">
            <v>'PINZA CORRAL DE CONEXION DOS HILOS</v>
          </cell>
          <cell r="E4296">
            <v>17</v>
          </cell>
          <cell r="F4296">
            <v>1</v>
          </cell>
        </row>
        <row r="4297">
          <cell r="C4297">
            <v>330285</v>
          </cell>
          <cell r="D4297" t="str">
            <v>'MI PRIMERA COMUNION MOCHILA CUERDAS NINA</v>
          </cell>
          <cell r="E4297">
            <v>1800</v>
          </cell>
          <cell r="F4297">
            <v>2</v>
          </cell>
        </row>
        <row r="4298">
          <cell r="C4298">
            <v>731010</v>
          </cell>
          <cell r="D4298" t="str">
            <v>'LMP OS LED STAR CL P FR 40 non-dim 5,5W/865 E14</v>
          </cell>
          <cell r="E4298">
            <v>382</v>
          </cell>
          <cell r="F4298">
            <v>1</v>
          </cell>
        </row>
        <row r="4299">
          <cell r="C4299">
            <v>732963</v>
          </cell>
          <cell r="D4299" t="str">
            <v>'LMP OS LED SPECIAL T26 FIL 55 non dim 6 5W 827 E4</v>
          </cell>
          <cell r="E4299">
            <v>22</v>
          </cell>
          <cell r="F4299">
            <v>2</v>
          </cell>
        </row>
        <row r="4300">
          <cell r="C4300">
            <v>323338</v>
          </cell>
          <cell r="D4300" t="str">
            <v>'FUNDA GAFAS NATURE C SOLAPA TRICOLOR</v>
          </cell>
          <cell r="E4300">
            <v>606</v>
          </cell>
          <cell r="F4300">
            <v>2</v>
          </cell>
        </row>
        <row r="4301">
          <cell r="C4301">
            <v>328307</v>
          </cell>
          <cell r="D4301" t="str">
            <v>'PORTATODO 3 CREMALLERAS CHAROL SPACE</v>
          </cell>
          <cell r="E4301">
            <v>13</v>
          </cell>
          <cell r="F4301">
            <v>2</v>
          </cell>
        </row>
        <row r="4302">
          <cell r="C4302">
            <v>710519</v>
          </cell>
          <cell r="D4302" t="str">
            <v>'LMP OS L 18W/76</v>
          </cell>
          <cell r="E4302">
            <v>10</v>
          </cell>
          <cell r="F4302">
            <v>1</v>
          </cell>
        </row>
        <row r="4303">
          <cell r="C4303">
            <v>320842</v>
          </cell>
          <cell r="D4303" t="str">
            <v>'MASILLA BAKAR REPARADORA MADERA 400 GR WENGE</v>
          </cell>
          <cell r="E4303">
            <v>395</v>
          </cell>
          <cell r="F4303">
            <v>1</v>
          </cell>
        </row>
        <row r="4304">
          <cell r="C4304">
            <v>108420</v>
          </cell>
          <cell r="D4304" t="str">
            <v>'PILA CEGASA LR6 BL4 SUP ALK 2 MAS 2</v>
          </cell>
          <cell r="E4304">
            <v>13</v>
          </cell>
          <cell r="F4304">
            <v>1</v>
          </cell>
        </row>
        <row r="4305">
          <cell r="C4305">
            <v>724557</v>
          </cell>
          <cell r="D4305" t="str">
            <v>'LMP OS ST8S 1 5M 19 1W 830 220 240V EM</v>
          </cell>
          <cell r="E4305">
            <v>29</v>
          </cell>
          <cell r="F4305">
            <v>1</v>
          </cell>
        </row>
        <row r="4306">
          <cell r="C4306">
            <v>328884</v>
          </cell>
          <cell r="D4306" t="str">
            <v>'CARPETA CARTON A4 4AR 25 AMARILLO PACK 2 UDS</v>
          </cell>
          <cell r="E4306">
            <v>219</v>
          </cell>
          <cell r="F4306">
            <v>2</v>
          </cell>
        </row>
        <row r="4307">
          <cell r="C4307">
            <v>321058</v>
          </cell>
          <cell r="D4307" t="str">
            <v>'PP FRESH YES CARPETA 40 FUNDAS AZUL</v>
          </cell>
          <cell r="E4307">
            <v>260</v>
          </cell>
          <cell r="F4307">
            <v>1</v>
          </cell>
        </row>
        <row r="4308">
          <cell r="C4308">
            <v>322311</v>
          </cell>
          <cell r="D4308" t="str">
            <v>'SHOPPING BAG PAPEL C ASA TELA GLAMOUR</v>
          </cell>
          <cell r="E4308">
            <v>5472</v>
          </cell>
          <cell r="F4308">
            <v>3</v>
          </cell>
        </row>
        <row r="4309">
          <cell r="C4309">
            <v>109024</v>
          </cell>
          <cell r="D4309" t="str">
            <v>'LMP PH MASTER PL S 2p 9W 840 G23</v>
          </cell>
          <cell r="E4309">
            <v>160</v>
          </cell>
          <cell r="F4309">
            <v>1</v>
          </cell>
        </row>
        <row r="4310">
          <cell r="C4310">
            <v>790072</v>
          </cell>
          <cell r="D4310" t="str">
            <v>'LMP OS LED DICROICA MR16 5W CALIDA GU5 3 REGULABLE</v>
          </cell>
          <cell r="E4310">
            <v>30</v>
          </cell>
          <cell r="F4310">
            <v>1</v>
          </cell>
        </row>
        <row r="4311">
          <cell r="C4311">
            <v>312243</v>
          </cell>
          <cell r="D4311" t="str">
            <v>'BOLIGRAFO JAVA AZUL</v>
          </cell>
          <cell r="E4311">
            <v>24694</v>
          </cell>
          <cell r="F4311">
            <v>1</v>
          </cell>
        </row>
        <row r="4312">
          <cell r="C4312">
            <v>380260</v>
          </cell>
          <cell r="D4312" t="str">
            <v>'BOLIGRAFO ANFAN AWM 2</v>
          </cell>
          <cell r="E4312">
            <v>10897</v>
          </cell>
          <cell r="F4312">
            <v>1</v>
          </cell>
        </row>
        <row r="4313">
          <cell r="C4313">
            <v>745334</v>
          </cell>
          <cell r="D4313" t="str">
            <v>'LMP OS HALOGENA48W G9</v>
          </cell>
          <cell r="E4313">
            <v>4978</v>
          </cell>
          <cell r="F4313">
            <v>1</v>
          </cell>
        </row>
        <row r="4314">
          <cell r="C4314">
            <v>328535</v>
          </cell>
          <cell r="D4314" t="str">
            <v>'GOLDEN CUADERNO T.P. 16 80 H. APAISADO</v>
          </cell>
          <cell r="E4314">
            <v>57040</v>
          </cell>
          <cell r="F4314">
            <v>6</v>
          </cell>
        </row>
        <row r="4315">
          <cell r="C4315">
            <v>314576</v>
          </cell>
          <cell r="D4315" t="str">
            <v>'ROTULADOR PIZARRA ROJO BISMARK</v>
          </cell>
          <cell r="E4315">
            <v>11287</v>
          </cell>
          <cell r="F4315">
            <v>4</v>
          </cell>
        </row>
        <row r="4316">
          <cell r="C4316">
            <v>108176</v>
          </cell>
          <cell r="D4316" t="str">
            <v>'LMP JUPITER AHO TWIST 15W E27 BL1 FRIA</v>
          </cell>
          <cell r="E4316">
            <v>6</v>
          </cell>
          <cell r="F4316">
            <v>1</v>
          </cell>
        </row>
        <row r="4317">
          <cell r="C4317">
            <v>350212</v>
          </cell>
          <cell r="D4317" t="str">
            <v>'LIBRO ENTRADA CORRESPONDENCIA F 100H 61042 A</v>
          </cell>
          <cell r="E4317">
            <v>441</v>
          </cell>
          <cell r="F4317">
            <v>2</v>
          </cell>
        </row>
        <row r="4318">
          <cell r="C4318">
            <v>105331</v>
          </cell>
          <cell r="D4318" t="str">
            <v>'LMP CEGASA AHO TWIST 15W E27 BL1 T2 CALI</v>
          </cell>
          <cell r="E4318">
            <v>6</v>
          </cell>
          <cell r="F4318">
            <v>1</v>
          </cell>
        </row>
        <row r="4319">
          <cell r="C4319">
            <v>326091</v>
          </cell>
          <cell r="D4319" t="str">
            <v>'SURFING CARPETA FOLIO GOMAS Y SOLAPAS</v>
          </cell>
          <cell r="E4319">
            <v>14</v>
          </cell>
          <cell r="F4319">
            <v>1</v>
          </cell>
        </row>
        <row r="4320">
          <cell r="C4320">
            <v>319149</v>
          </cell>
          <cell r="D4320" t="str">
            <v>'CARPETA GOMAS Y SOLAPAS AMARILLO OPAC. NEW PAPER</v>
          </cell>
          <cell r="E4320">
            <v>114</v>
          </cell>
          <cell r="F4320">
            <v>1</v>
          </cell>
        </row>
        <row r="4321">
          <cell r="C4321">
            <v>325060</v>
          </cell>
          <cell r="D4321" t="str">
            <v>'LAPICERO DIAMANTE COLORES C/ COLGANTE CRISTAL</v>
          </cell>
          <cell r="E4321">
            <v>10823</v>
          </cell>
          <cell r="F4321">
            <v>1</v>
          </cell>
        </row>
        <row r="4322">
          <cell r="C4322">
            <v>108767</v>
          </cell>
          <cell r="D4322" t="str">
            <v>'LMP CEGASA LED DIC 5 7W GU5 3 BL1 CAL</v>
          </cell>
          <cell r="E4322">
            <v>548</v>
          </cell>
          <cell r="F4322">
            <v>2</v>
          </cell>
        </row>
        <row r="4323">
          <cell r="C4323">
            <v>321122</v>
          </cell>
          <cell r="D4323" t="str">
            <v>'PORTAFOTOS CERAMICA BABY BAUTIZOS ROSA Y AZUL</v>
          </cell>
          <cell r="E4323">
            <v>3402</v>
          </cell>
          <cell r="F4323">
            <v>3</v>
          </cell>
        </row>
        <row r="4324">
          <cell r="C4324">
            <v>324014</v>
          </cell>
          <cell r="D4324" t="str">
            <v>'OFFICE CLUB CARPETA 4 ANILLAS PEQ VERDE</v>
          </cell>
          <cell r="E4324">
            <v>648</v>
          </cell>
          <cell r="F4324">
            <v>1</v>
          </cell>
        </row>
        <row r="4325">
          <cell r="C4325">
            <v>326220</v>
          </cell>
          <cell r="D4325" t="str">
            <v>'BOLSA CON CUERDAS LUXE VELVET</v>
          </cell>
          <cell r="E4325">
            <v>2217</v>
          </cell>
          <cell r="F4325">
            <v>2</v>
          </cell>
        </row>
        <row r="4326">
          <cell r="C4326">
            <v>327441</v>
          </cell>
          <cell r="D4326" t="str">
            <v>'ALOHA ADORNOS DECORATIVOS PARA ZAPATILLAS</v>
          </cell>
          <cell r="E4326">
            <v>5273</v>
          </cell>
          <cell r="F4326">
            <v>1</v>
          </cell>
        </row>
        <row r="4327">
          <cell r="C4327">
            <v>329674</v>
          </cell>
          <cell r="D4327" t="str">
            <v>'GAFAS LECTURA UMAY UNISEX PATILLA IMANTADA +1.00</v>
          </cell>
          <cell r="E4327">
            <v>936</v>
          </cell>
          <cell r="F4327">
            <v>1</v>
          </cell>
        </row>
        <row r="4328">
          <cell r="C4328">
            <v>325394</v>
          </cell>
          <cell r="D4328" t="str">
            <v>'LIENZO 40X30 CM ARBOL DE HUELLAS TODO TIEMPO</v>
          </cell>
          <cell r="E4328">
            <v>192</v>
          </cell>
          <cell r="F4328">
            <v>1</v>
          </cell>
        </row>
        <row r="4329">
          <cell r="C4329">
            <v>320845</v>
          </cell>
          <cell r="D4329" t="str">
            <v>'MASILLA REPARADORA PARA MADERA 300 GR CASTANO</v>
          </cell>
          <cell r="E4329">
            <v>84</v>
          </cell>
          <cell r="F4329">
            <v>1</v>
          </cell>
        </row>
        <row r="4330">
          <cell r="C4330">
            <v>321642</v>
          </cell>
          <cell r="D4330" t="str">
            <v>'ALBUM FOTOS CLASSIC GRANDE 13 X 18 200 FOTOS</v>
          </cell>
          <cell r="E4330">
            <v>4</v>
          </cell>
          <cell r="F4330">
            <v>1</v>
          </cell>
        </row>
        <row r="4331">
          <cell r="C4331">
            <v>323949</v>
          </cell>
          <cell r="D4331" t="str">
            <v>'PP SOBRE PORTAD C VELCRO A4 335x235 NEW FUME TR</v>
          </cell>
          <cell r="E4331">
            <v>17760</v>
          </cell>
          <cell r="F4331">
            <v>2</v>
          </cell>
        </row>
        <row r="4332">
          <cell r="C4332">
            <v>350147</v>
          </cell>
          <cell r="D4332" t="str">
            <v>'CUADERNO NIC A580HCUAD 5 5 19551</v>
          </cell>
          <cell r="E4332">
            <v>54</v>
          </cell>
          <cell r="F4332">
            <v>1</v>
          </cell>
        </row>
        <row r="4333">
          <cell r="C4333">
            <v>350332</v>
          </cell>
          <cell r="D4333" t="str">
            <v>'CUADERNO TETRI 19571 00 A4 80H CUAD 5 5 COL SURT</v>
          </cell>
          <cell r="E4333">
            <v>60</v>
          </cell>
          <cell r="F4333">
            <v>1</v>
          </cell>
        </row>
        <row r="4334">
          <cell r="C4334">
            <v>320090</v>
          </cell>
          <cell r="D4334" t="str">
            <v>'LMP JUPITER BASIC AH. POCKET 8W E14 CALIDA CJ.</v>
          </cell>
          <cell r="E4334">
            <v>5004</v>
          </cell>
          <cell r="F4334">
            <v>3</v>
          </cell>
        </row>
        <row r="4335">
          <cell r="C4335">
            <v>320092</v>
          </cell>
          <cell r="D4335" t="str">
            <v>'LMP JUPITER BASIC AH. POCKET 14W E27 CALIDA CJ.</v>
          </cell>
          <cell r="E4335">
            <v>3252</v>
          </cell>
          <cell r="F4335">
            <v>2</v>
          </cell>
        </row>
        <row r="4336">
          <cell r="C4336">
            <v>250201</v>
          </cell>
          <cell r="D4336" t="str">
            <v>'TAMPON No1 AZUL</v>
          </cell>
          <cell r="E4336">
            <v>1320</v>
          </cell>
          <cell r="F4336">
            <v>2</v>
          </cell>
        </row>
        <row r="4337">
          <cell r="C4337">
            <v>326864</v>
          </cell>
          <cell r="D4337" t="str">
            <v>'DOWNLIGHT CEGASA LED SUPERFICIE CUA BLAN 18W 6500K</v>
          </cell>
          <cell r="E4337">
            <v>403</v>
          </cell>
          <cell r="F4337">
            <v>2</v>
          </cell>
        </row>
        <row r="4338">
          <cell r="C4338">
            <v>324553</v>
          </cell>
          <cell r="D4338" t="str">
            <v>'LMP JUPITER LED STD 13W 1060LM E27 BL1 FRIA</v>
          </cell>
          <cell r="E4338">
            <v>4500</v>
          </cell>
          <cell r="F4338">
            <v>8</v>
          </cell>
        </row>
        <row r="4339">
          <cell r="C4339">
            <v>330000</v>
          </cell>
          <cell r="D4339" t="str">
            <v>'TARJETAS TROQUELADAS NAVIDAD 10 PCS</v>
          </cell>
          <cell r="E4339">
            <v>3636</v>
          </cell>
          <cell r="F4339">
            <v>1</v>
          </cell>
        </row>
        <row r="4340">
          <cell r="C4340">
            <v>327600</v>
          </cell>
          <cell r="D4340" t="str">
            <v>'LINTERNA JUPITER 20 3 LEDS CON IMAN Y COLGANTE</v>
          </cell>
          <cell r="E4340">
            <v>7933</v>
          </cell>
          <cell r="F4340">
            <v>7</v>
          </cell>
        </row>
        <row r="4341">
          <cell r="C4341">
            <v>313292</v>
          </cell>
          <cell r="D4341" t="str">
            <v>'BOLIGRAFO ROLLER NEGRO</v>
          </cell>
          <cell r="E4341">
            <v>249</v>
          </cell>
          <cell r="F4341">
            <v>1</v>
          </cell>
        </row>
        <row r="4342">
          <cell r="C4342">
            <v>329830</v>
          </cell>
          <cell r="D4342" t="str">
            <v>'BOLSA PAPEL CELULOSA AZUL M</v>
          </cell>
          <cell r="E4342">
            <v>4475</v>
          </cell>
          <cell r="F4342">
            <v>2</v>
          </cell>
        </row>
        <row r="4343">
          <cell r="C4343">
            <v>710144</v>
          </cell>
          <cell r="D4343" t="str">
            <v>'LMP OS SF CIRCULAR 250 13W/4000K IP44</v>
          </cell>
          <cell r="E4343">
            <v>1</v>
          </cell>
          <cell r="F4343">
            <v>1</v>
          </cell>
        </row>
        <row r="4344">
          <cell r="C4344">
            <v>324333</v>
          </cell>
          <cell r="D4344" t="str">
            <v>'AFILALAPIZ 1 USO C DEPOSITO BLISTER1 UD</v>
          </cell>
          <cell r="E4344">
            <v>15936</v>
          </cell>
          <cell r="F4344">
            <v>5</v>
          </cell>
        </row>
        <row r="4345">
          <cell r="C4345">
            <v>325230</v>
          </cell>
          <cell r="D4345" t="str">
            <v>'PORTATODO TRANSPARENTE NEON RECTANGULAR</v>
          </cell>
          <cell r="E4345">
            <v>1</v>
          </cell>
          <cell r="F4345">
            <v>1</v>
          </cell>
        </row>
        <row r="4346">
          <cell r="C4346">
            <v>329740</v>
          </cell>
          <cell r="D4346" t="str">
            <v>'CARPETA CARTON A5 2AM-35 VERDE PASTEL</v>
          </cell>
          <cell r="E4346">
            <v>95</v>
          </cell>
          <cell r="F4346">
            <v>1</v>
          </cell>
        </row>
        <row r="4347">
          <cell r="C4347">
            <v>329839</v>
          </cell>
          <cell r="D4347" t="str">
            <v>'BOLSA PAPEL KRAFT MARRON L</v>
          </cell>
          <cell r="E4347">
            <v>10500</v>
          </cell>
          <cell r="F4347">
            <v>3</v>
          </cell>
        </row>
        <row r="4348">
          <cell r="C4348">
            <v>380078</v>
          </cell>
          <cell r="D4348" t="str">
            <v>'BOLIGRAFO PERSEUS PRS NEGRO</v>
          </cell>
          <cell r="E4348">
            <v>23000</v>
          </cell>
          <cell r="F4348">
            <v>1</v>
          </cell>
        </row>
        <row r="4349">
          <cell r="C4349">
            <v>319102</v>
          </cell>
          <cell r="D4349" t="str">
            <v>'ARCHIVADOR A-Z BISMARK EC CARTON GOFRADO PACK 2 Ud</v>
          </cell>
          <cell r="E4349">
            <v>300</v>
          </cell>
          <cell r="F4349">
            <v>2</v>
          </cell>
        </row>
        <row r="4350">
          <cell r="C4350">
            <v>380403</v>
          </cell>
          <cell r="D4350" t="str">
            <v>'BOLIGRAFO ARO DORADO ARO PINTADO METAL</v>
          </cell>
          <cell r="E4350">
            <v>9</v>
          </cell>
          <cell r="F4350">
            <v>1</v>
          </cell>
        </row>
        <row r="4351">
          <cell r="C4351">
            <v>380418</v>
          </cell>
          <cell r="D4351" t="str">
            <v>'ESTUCHE VERDE TERMO BOLI PLUMA</v>
          </cell>
          <cell r="E4351">
            <v>1716</v>
          </cell>
          <cell r="F4351">
            <v>1</v>
          </cell>
        </row>
        <row r="4352">
          <cell r="C4352">
            <v>380419</v>
          </cell>
          <cell r="D4352" t="str">
            <v>'ESTUCHE BURDEOS TERMO BOLI ENCEND. GDE</v>
          </cell>
          <cell r="E4352">
            <v>2190</v>
          </cell>
          <cell r="F4352">
            <v>2</v>
          </cell>
        </row>
        <row r="4353">
          <cell r="C4353">
            <v>325659</v>
          </cell>
          <cell r="D4353" t="str">
            <v>'LMP CEGASA LED DECO VINTAGE ST64 6W E27 2200K</v>
          </cell>
          <cell r="E4353">
            <v>1077</v>
          </cell>
          <cell r="F4353">
            <v>4</v>
          </cell>
        </row>
        <row r="4354">
          <cell r="C4354">
            <v>316215</v>
          </cell>
          <cell r="D4354" t="str">
            <v>'DIETARIO MARRON APE</v>
          </cell>
          <cell r="E4354">
            <v>1798</v>
          </cell>
          <cell r="F4354">
            <v>2</v>
          </cell>
        </row>
        <row r="4355">
          <cell r="C4355">
            <v>303475</v>
          </cell>
          <cell r="D4355" t="str">
            <v>'EXPOSITOR CARTON VACIOY CUBILETES</v>
          </cell>
          <cell r="E4355">
            <v>15300</v>
          </cell>
          <cell r="F4355">
            <v>3</v>
          </cell>
        </row>
        <row r="4356">
          <cell r="C4356">
            <v>302102</v>
          </cell>
          <cell r="D4356" t="str">
            <v>'STCH LOTUS PLUMA MARMOL VERDE</v>
          </cell>
          <cell r="E4356">
            <v>137</v>
          </cell>
          <cell r="F4356">
            <v>1</v>
          </cell>
        </row>
        <row r="4357">
          <cell r="C4357">
            <v>318283</v>
          </cell>
          <cell r="D4357" t="str">
            <v>'THE SECRET SATURDAYS SALVAMANTEL PVC 44x29CM</v>
          </cell>
          <cell r="E4357">
            <v>3743</v>
          </cell>
          <cell r="F4357">
            <v>1</v>
          </cell>
        </row>
        <row r="4358">
          <cell r="C4358">
            <v>736442</v>
          </cell>
          <cell r="D4358" t="str">
            <v>'LMP OS LED STAR CL P GL FR 25 non-dim 2,5W/827 7</v>
          </cell>
          <cell r="E4358">
            <v>10</v>
          </cell>
          <cell r="F4358">
            <v>1</v>
          </cell>
        </row>
        <row r="4359">
          <cell r="C4359">
            <v>313215</v>
          </cell>
          <cell r="D4359" t="str">
            <v>'GRAPADORA MEDIANA 2051</v>
          </cell>
          <cell r="E4359">
            <v>73</v>
          </cell>
          <cell r="F4359">
            <v>2</v>
          </cell>
        </row>
        <row r="4360">
          <cell r="C4360">
            <v>793298</v>
          </cell>
          <cell r="D4360" t="str">
            <v>'LMP OS Vintage 1906 LED CL A FIL GOLD 55 non dim</v>
          </cell>
          <cell r="E4360">
            <v>4</v>
          </cell>
          <cell r="F4360">
            <v>1</v>
          </cell>
        </row>
        <row r="4361">
          <cell r="C4361">
            <v>309254</v>
          </cell>
          <cell r="D4361" t="str">
            <v>'SACAPUNTAS METAL 1 USO CUNA</v>
          </cell>
          <cell r="E4361">
            <v>27211</v>
          </cell>
          <cell r="F4361">
            <v>1</v>
          </cell>
        </row>
        <row r="4362">
          <cell r="C4362">
            <v>330700</v>
          </cell>
          <cell r="D4362" t="str">
            <v>'ETIQUETAS ADHESIVAS BLANCAS 40x75MM - 5 HOJAS</v>
          </cell>
          <cell r="E4362">
            <v>9720</v>
          </cell>
          <cell r="F4362">
            <v>1</v>
          </cell>
        </row>
        <row r="4363">
          <cell r="C4363">
            <v>775615</v>
          </cell>
          <cell r="D4363" t="str">
            <v>'LMP OS DOT IT NURSERY RGB WT</v>
          </cell>
          <cell r="E4363">
            <v>6</v>
          </cell>
          <cell r="F4363">
            <v>1</v>
          </cell>
        </row>
        <row r="4364">
          <cell r="C4364">
            <v>323816</v>
          </cell>
          <cell r="D4364" t="str">
            <v>'OFFICE CLUB PORTARROLLOS PR2 NEGRO</v>
          </cell>
          <cell r="E4364">
            <v>818</v>
          </cell>
          <cell r="F4364">
            <v>1</v>
          </cell>
        </row>
        <row r="4365">
          <cell r="C4365">
            <v>328627</v>
          </cell>
          <cell r="D4365" t="str">
            <v>'STICKY PLANNER NOTAS ADHESIVAS CALENDARIO PERPETUO</v>
          </cell>
          <cell r="E4365">
            <v>1560</v>
          </cell>
          <cell r="F4365">
            <v>1</v>
          </cell>
        </row>
        <row r="4366">
          <cell r="C4366">
            <v>330182</v>
          </cell>
          <cell r="D4366" t="str">
            <v>'BOLIGRAFO MARCAPAGINAS CON REGLA</v>
          </cell>
          <cell r="E4366">
            <v>4068</v>
          </cell>
          <cell r="F4366">
            <v>1</v>
          </cell>
        </row>
        <row r="4367">
          <cell r="C4367">
            <v>330316</v>
          </cell>
          <cell r="D4367" t="str">
            <v>'MINI LIBRETA SEA ANIMALS C/ BOLIGRAFO</v>
          </cell>
          <cell r="E4367">
            <v>5880</v>
          </cell>
          <cell r="F4367">
            <v>1</v>
          </cell>
        </row>
        <row r="4368">
          <cell r="C4368">
            <v>318581</v>
          </cell>
          <cell r="D4368" t="str">
            <v>'CARTULINA AMARILLO ORO 50 X 65 PAQUETE 25 H. 210</v>
          </cell>
          <cell r="E4368">
            <v>650</v>
          </cell>
          <cell r="F4368">
            <v>1</v>
          </cell>
        </row>
        <row r="4369">
          <cell r="C4369">
            <v>513</v>
          </cell>
          <cell r="D4369" t="str">
            <v>'PILA CEGASA 6AS3 120B 9V SUPER 140</v>
          </cell>
          <cell r="E4369">
            <v>2152</v>
          </cell>
          <cell r="F4369">
            <v>8</v>
          </cell>
        </row>
        <row r="4370">
          <cell r="C4370">
            <v>330314</v>
          </cell>
          <cell r="D4370" t="str">
            <v>'MINI LIBRETA FUNNY KIDS C/ BOLIGRAFO</v>
          </cell>
          <cell r="E4370">
            <v>5088</v>
          </cell>
          <cell r="F4370">
            <v>2</v>
          </cell>
        </row>
        <row r="4371">
          <cell r="C4371">
            <v>328389</v>
          </cell>
          <cell r="D4371" t="str">
            <v>'ROTULADOR PUNTA METALICA 10 COLORES SET LETTERING</v>
          </cell>
          <cell r="E4371">
            <v>3773</v>
          </cell>
          <cell r="F4371">
            <v>4</v>
          </cell>
        </row>
        <row r="4372">
          <cell r="C4372">
            <v>326852</v>
          </cell>
          <cell r="D4372" t="str">
            <v>'DOWNLIGHT EXT CEGASA LED RED BLAN 20W 1920LM 6500K</v>
          </cell>
          <cell r="E4372">
            <v>144</v>
          </cell>
          <cell r="F4372">
            <v>2</v>
          </cell>
        </row>
        <row r="4373">
          <cell r="C4373">
            <v>326883</v>
          </cell>
          <cell r="D4373" t="str">
            <v>'LMP CEGASA LED 9W ANTIMOSQUITOS 1700K E27 CAJA</v>
          </cell>
          <cell r="E4373">
            <v>20</v>
          </cell>
          <cell r="F4373">
            <v>1</v>
          </cell>
        </row>
        <row r="4374">
          <cell r="C4374">
            <v>325530</v>
          </cell>
          <cell r="D4374" t="str">
            <v>'TARJETA INVITACION CUMPLEANOS C BRILLANTINA 4 UDS</v>
          </cell>
          <cell r="E4374">
            <v>48</v>
          </cell>
          <cell r="F4374">
            <v>1</v>
          </cell>
        </row>
        <row r="4375">
          <cell r="C4375">
            <v>324752</v>
          </cell>
          <cell r="D4375" t="str">
            <v>'FOCO CEGASA PROFESIONAL 5W FRONTAL 3W LATERAL 22</v>
          </cell>
          <cell r="E4375">
            <v>3</v>
          </cell>
          <cell r="F4375">
            <v>2</v>
          </cell>
        </row>
        <row r="4376">
          <cell r="C4376">
            <v>322977</v>
          </cell>
          <cell r="D4376" t="str">
            <v>'CAJA 630 GRAPAS CABLE REDON PLANO MILES N 15 532</v>
          </cell>
          <cell r="E4376">
            <v>358</v>
          </cell>
          <cell r="F4376">
            <v>1</v>
          </cell>
        </row>
        <row r="4377">
          <cell r="C4377">
            <v>322426</v>
          </cell>
          <cell r="D4377" t="str">
            <v>'GUANTES JUPITER-BEIFA NITRILO S P MULT.T9-9.5 C100</v>
          </cell>
          <cell r="E4377">
            <v>8855</v>
          </cell>
          <cell r="F4377">
            <v>15</v>
          </cell>
        </row>
        <row r="4378">
          <cell r="C4378">
            <v>328527</v>
          </cell>
          <cell r="D4378" t="str">
            <v>'PINTURA ACRILICA 75 ML AMARILLO</v>
          </cell>
          <cell r="E4378">
            <v>5981</v>
          </cell>
          <cell r="F4378">
            <v>4</v>
          </cell>
        </row>
        <row r="4379">
          <cell r="C4379">
            <v>350182</v>
          </cell>
          <cell r="D4379" t="str">
            <v>'CUADERNOS HULE 4 CUAD 80H NEGRO 44008</v>
          </cell>
          <cell r="E4379">
            <v>14</v>
          </cell>
          <cell r="F4379">
            <v>1</v>
          </cell>
        </row>
        <row r="4380">
          <cell r="C4380">
            <v>352453</v>
          </cell>
          <cell r="D4380" t="str">
            <v>'CALENDARIO VERTICAL 30X43 VINTAGE 2022</v>
          </cell>
          <cell r="E4380">
            <v>292</v>
          </cell>
          <cell r="F4380">
            <v>1</v>
          </cell>
        </row>
        <row r="4381">
          <cell r="C4381">
            <v>318210</v>
          </cell>
          <cell r="D4381" t="str">
            <v>'GOLDEN PLUS CUADERNO T.F. A4 140 H. MICROP.</v>
          </cell>
          <cell r="E4381">
            <v>13369</v>
          </cell>
          <cell r="F4381">
            <v>32</v>
          </cell>
        </row>
        <row r="4382">
          <cell r="C4382">
            <v>329190</v>
          </cell>
          <cell r="D4382" t="str">
            <v>'GAFAS LECTURA UMAY UNISEX PATILLAS COLORES LISOS</v>
          </cell>
          <cell r="E4382">
            <v>4944</v>
          </cell>
          <cell r="F4382">
            <v>2</v>
          </cell>
        </row>
        <row r="4383">
          <cell r="C4383">
            <v>350906</v>
          </cell>
          <cell r="D4383" t="str">
            <v>'AGENDA ESCOLAR CITY 4 D P CAS 21 22 T CAR C GOMA</v>
          </cell>
          <cell r="E4383">
            <v>116</v>
          </cell>
          <cell r="F4383">
            <v>2</v>
          </cell>
        </row>
        <row r="4384">
          <cell r="C4384">
            <v>326776</v>
          </cell>
          <cell r="D4384" t="str">
            <v>'ROTULADOR LUMOCOLOR STAEDTLER 318-9 NEGRO PUNTA F</v>
          </cell>
          <cell r="E4384">
            <v>80</v>
          </cell>
          <cell r="F4384">
            <v>1</v>
          </cell>
        </row>
        <row r="4385">
          <cell r="C4385">
            <v>328266</v>
          </cell>
          <cell r="D4385" t="str">
            <v>'CORTAPELOS RECARGABLE TAURUS ACERO NIXUS</v>
          </cell>
          <cell r="E4385">
            <v>13</v>
          </cell>
          <cell r="F4385">
            <v>1</v>
          </cell>
        </row>
        <row r="4386">
          <cell r="C4386">
            <v>327748</v>
          </cell>
          <cell r="D4386" t="str">
            <v>'CARTULINA PERLADA A4 - PACK 5 COLORES</v>
          </cell>
          <cell r="E4386">
            <v>11352</v>
          </cell>
          <cell r="F4386">
            <v>3</v>
          </cell>
        </row>
        <row r="4387">
          <cell r="C4387">
            <v>327533</v>
          </cell>
          <cell r="D4387" t="str">
            <v>'RECAMBIO BOLIGRAFO BORRABLE BISMARK NEGRO</v>
          </cell>
          <cell r="E4387">
            <v>12493</v>
          </cell>
          <cell r="F4387">
            <v>4</v>
          </cell>
        </row>
        <row r="4388">
          <cell r="C4388">
            <v>323217</v>
          </cell>
          <cell r="D4388" t="str">
            <v>'DEQUA EXTRAEGRAPAS 42251</v>
          </cell>
          <cell r="E4388">
            <v>12</v>
          </cell>
          <cell r="F4388">
            <v>1</v>
          </cell>
        </row>
        <row r="4389">
          <cell r="C4389">
            <v>320469</v>
          </cell>
          <cell r="D4389" t="str">
            <v>'PORTAFOTOS INF. BAUTIZO BLANCO</v>
          </cell>
          <cell r="E4389">
            <v>1554</v>
          </cell>
          <cell r="F4389">
            <v>2</v>
          </cell>
        </row>
        <row r="4390">
          <cell r="C4390">
            <v>329273</v>
          </cell>
          <cell r="D4390" t="str">
            <v>'PORTATODO SOFT PASTEL TRIPLE C ASA</v>
          </cell>
          <cell r="E4390">
            <v>15187</v>
          </cell>
          <cell r="F4390">
            <v>30</v>
          </cell>
        </row>
        <row r="4391">
          <cell r="C4391">
            <v>352599</v>
          </cell>
          <cell r="D4391" t="str">
            <v>'AGENDA LONDRES DP 15x21 AZUL TURQUESA 2022 CAT</v>
          </cell>
          <cell r="E4391">
            <v>40</v>
          </cell>
          <cell r="F4391">
            <v>1</v>
          </cell>
        </row>
        <row r="4392">
          <cell r="C4392">
            <v>323909</v>
          </cell>
          <cell r="D4392" t="str">
            <v>'PILA TOY PLANET 9V BL1</v>
          </cell>
          <cell r="E4392">
            <v>2847</v>
          </cell>
          <cell r="F4392">
            <v>4</v>
          </cell>
        </row>
        <row r="4393">
          <cell r="C4393">
            <v>327828</v>
          </cell>
          <cell r="D4393" t="str">
            <v>'TEMPERA LIQUIDA 250 ML COLOR ROJO</v>
          </cell>
          <cell r="E4393">
            <v>2944</v>
          </cell>
          <cell r="F4393">
            <v>2</v>
          </cell>
        </row>
        <row r="4394">
          <cell r="C4394">
            <v>324049</v>
          </cell>
          <cell r="D4394" t="str">
            <v>'LINTERNA MULTIUSOS 12 LEDS CON VENTOSA</v>
          </cell>
          <cell r="E4394">
            <v>2267</v>
          </cell>
          <cell r="F4394">
            <v>1</v>
          </cell>
        </row>
        <row r="4395">
          <cell r="C4395">
            <v>316500</v>
          </cell>
          <cell r="D4395" t="str">
            <v>'CINTA ADHESIVA BISMARK 66X18 MM</v>
          </cell>
          <cell r="E4395">
            <v>9944</v>
          </cell>
          <cell r="F4395">
            <v>3</v>
          </cell>
        </row>
        <row r="4396">
          <cell r="C4396">
            <v>328298</v>
          </cell>
          <cell r="D4396" t="str">
            <v>'PORTATODO DOBLE CREMALLERA C ASA GEOMETRIC SOFT</v>
          </cell>
          <cell r="E4396">
            <v>3086</v>
          </cell>
          <cell r="F4396">
            <v>7</v>
          </cell>
        </row>
        <row r="4397">
          <cell r="C4397">
            <v>250403</v>
          </cell>
          <cell r="D4397" t="str">
            <v>'TAMPON No3 ROJO</v>
          </cell>
          <cell r="E4397">
            <v>1653</v>
          </cell>
          <cell r="F4397">
            <v>2</v>
          </cell>
        </row>
        <row r="4398">
          <cell r="C4398">
            <v>329412</v>
          </cell>
          <cell r="D4398" t="str">
            <v>'FUNDA FLAUTA BISMARK PVC BLISTER</v>
          </cell>
          <cell r="E4398">
            <v>12096</v>
          </cell>
          <cell r="F4398">
            <v>1</v>
          </cell>
        </row>
        <row r="4399">
          <cell r="C4399">
            <v>329964</v>
          </cell>
          <cell r="D4399" t="str">
            <v>'ADHESIVO INSTANTANEO CEGASA POWER GLUE 10 GR</v>
          </cell>
          <cell r="E4399">
            <v>18876</v>
          </cell>
          <cell r="F4399">
            <v>13</v>
          </cell>
        </row>
        <row r="4400">
          <cell r="C4400">
            <v>327730</v>
          </cell>
          <cell r="D4400" t="str">
            <v>'CARTULINA NEGRA A4 - BLOCK 12 UNIDADES</v>
          </cell>
          <cell r="E4400">
            <v>14484</v>
          </cell>
          <cell r="F4400">
            <v>4</v>
          </cell>
        </row>
        <row r="4401">
          <cell r="C4401">
            <v>327069</v>
          </cell>
          <cell r="D4401" t="str">
            <v>'PORTATODO TRIANGULAR SOFT COLORES LISOS</v>
          </cell>
          <cell r="E4401">
            <v>2532</v>
          </cell>
          <cell r="F4401">
            <v>4</v>
          </cell>
        </row>
        <row r="4402">
          <cell r="C4402">
            <v>327892</v>
          </cell>
          <cell r="D4402" t="str">
            <v>'ROTULADOR FLUORESCENTE BLISTER 1 UDS BISMARK AMAR</v>
          </cell>
          <cell r="E4402">
            <v>8004</v>
          </cell>
          <cell r="F4402">
            <v>3</v>
          </cell>
        </row>
        <row r="4403">
          <cell r="C4403">
            <v>327902</v>
          </cell>
          <cell r="D4403" t="str">
            <v>'BABI ESCOLAR IMPERMEABLE</v>
          </cell>
          <cell r="E4403">
            <v>1098</v>
          </cell>
          <cell r="F4403">
            <v>1</v>
          </cell>
        </row>
        <row r="4404">
          <cell r="C4404">
            <v>323009</v>
          </cell>
          <cell r="D4404" t="str">
            <v>'FUNDA PARA LENTILLAS UMAY C CAJITA Y ESPEJO</v>
          </cell>
          <cell r="E4404">
            <v>2088</v>
          </cell>
          <cell r="F4404">
            <v>1</v>
          </cell>
        </row>
        <row r="4405">
          <cell r="C4405">
            <v>251107</v>
          </cell>
          <cell r="D4405" t="str">
            <v>'TINTA TAMPON 30 CC.VIOLETA</v>
          </cell>
          <cell r="E4405">
            <v>2160</v>
          </cell>
          <cell r="F4405">
            <v>1</v>
          </cell>
        </row>
        <row r="4406">
          <cell r="C4406">
            <v>323950</v>
          </cell>
          <cell r="D4406" t="str">
            <v>'PP SOBRE PORTAD C VELCRO A4 335x235 NEW SURT TR</v>
          </cell>
          <cell r="E4406">
            <v>4650</v>
          </cell>
          <cell r="F4406">
            <v>2</v>
          </cell>
        </row>
        <row r="4407">
          <cell r="C4407">
            <v>327781</v>
          </cell>
          <cell r="D4407" t="str">
            <v>'PP MANAGER CARPETA PROYECTO 50 MM AZUL</v>
          </cell>
          <cell r="E4407">
            <v>369</v>
          </cell>
          <cell r="F4407">
            <v>2</v>
          </cell>
        </row>
        <row r="4408">
          <cell r="C4408">
            <v>325770</v>
          </cell>
          <cell r="D4408" t="str">
            <v>'PP NEON SOBRE PORTAD. C/ VELCRO A4 325X230 SUR</v>
          </cell>
          <cell r="E4408">
            <v>4750</v>
          </cell>
          <cell r="F4408">
            <v>2</v>
          </cell>
        </row>
        <row r="4409">
          <cell r="C4409">
            <v>312135</v>
          </cell>
          <cell r="D4409" t="str">
            <v>'PP CARPETA GOMAS Y SOLAPAS NEGRO</v>
          </cell>
          <cell r="E4409">
            <v>600</v>
          </cell>
          <cell r="F4409">
            <v>2</v>
          </cell>
        </row>
        <row r="4410">
          <cell r="C4410">
            <v>330564</v>
          </cell>
          <cell r="D4410" t="str">
            <v>'DIARIO SMILE C/CANDADO Y BOLIGRAFO POMPOM</v>
          </cell>
          <cell r="E4410">
            <v>4320</v>
          </cell>
          <cell r="F4410">
            <v>3</v>
          </cell>
        </row>
        <row r="4411">
          <cell r="C4411">
            <v>719313</v>
          </cell>
          <cell r="D4411" t="str">
            <v>'LMP OS LED CL B FIL 40 non dim 4W 827 E14 PACK3</v>
          </cell>
          <cell r="E4411">
            <v>20</v>
          </cell>
          <cell r="F4411">
            <v>1</v>
          </cell>
        </row>
        <row r="4412">
          <cell r="C4412">
            <v>319136</v>
          </cell>
          <cell r="D4412" t="str">
            <v>'PP BEIFA CARPETA 10 FUNDAS TRANSP</v>
          </cell>
          <cell r="E4412">
            <v>2524</v>
          </cell>
          <cell r="F4412">
            <v>2</v>
          </cell>
        </row>
        <row r="4413">
          <cell r="C4413">
            <v>108775</v>
          </cell>
          <cell r="D4413" t="str">
            <v>'PILA CEGASA LR03 BL8 P AHORRO</v>
          </cell>
          <cell r="E4413">
            <v>28320</v>
          </cell>
          <cell r="F4413">
            <v>10</v>
          </cell>
        </row>
        <row r="4414">
          <cell r="C4414">
            <v>320667</v>
          </cell>
          <cell r="D4414" t="str">
            <v>'PAPEL CRESPON NEGRO. 50x250MM</v>
          </cell>
          <cell r="E4414">
            <v>2340</v>
          </cell>
          <cell r="F4414">
            <v>2</v>
          </cell>
        </row>
        <row r="4415">
          <cell r="C4415">
            <v>350364</v>
          </cell>
          <cell r="D4415" t="str">
            <v>'TALONARIO LLAMADAS 105x148 LITO CAST ( 76615)</v>
          </cell>
          <cell r="E4415">
            <v>127</v>
          </cell>
          <cell r="F4415">
            <v>1</v>
          </cell>
        </row>
        <row r="4416">
          <cell r="C4416">
            <v>328036</v>
          </cell>
          <cell r="D4416" t="str">
            <v>'BOLIGRAFO BISMARK B 603 BOLA 0 7mm BL VERDE</v>
          </cell>
          <cell r="E4416">
            <v>8220</v>
          </cell>
          <cell r="F4416">
            <v>2</v>
          </cell>
        </row>
        <row r="4417">
          <cell r="C4417">
            <v>330454</v>
          </cell>
          <cell r="D4417" t="str">
            <v>'MI PRIMERA COMUNION SET MALETIN Y LIBRO NINO</v>
          </cell>
          <cell r="E4417">
            <v>244</v>
          </cell>
          <cell r="F4417">
            <v>2</v>
          </cell>
        </row>
        <row r="4418">
          <cell r="C4418">
            <v>785730</v>
          </cell>
          <cell r="D4418" t="str">
            <v>'LMP OS SMART WiFi CL A TW 60 tbdW E27</v>
          </cell>
          <cell r="E4418">
            <v>3</v>
          </cell>
          <cell r="F4418">
            <v>1</v>
          </cell>
        </row>
        <row r="4419">
          <cell r="C4419">
            <v>319403</v>
          </cell>
          <cell r="D4419" t="str">
            <v>'FUNDA NEOPRENO PORTATIL IPAD C CREMALLERA</v>
          </cell>
          <cell r="E4419">
            <v>624</v>
          </cell>
          <cell r="F4419">
            <v>2</v>
          </cell>
        </row>
        <row r="4420">
          <cell r="C4420">
            <v>330147</v>
          </cell>
          <cell r="D4420" t="str">
            <v>'DIARIO SWEET MOMENTS CCANDADO Y BOLIGRAFO</v>
          </cell>
          <cell r="E4420">
            <v>6661</v>
          </cell>
          <cell r="F4420">
            <v>6</v>
          </cell>
        </row>
        <row r="4421">
          <cell r="C4421">
            <v>330027</v>
          </cell>
          <cell r="D4421" t="str">
            <v>'PINTURA ACRILICA PASTEL 75 ML AZUL</v>
          </cell>
          <cell r="E4421">
            <v>4692</v>
          </cell>
          <cell r="F4421">
            <v>3</v>
          </cell>
        </row>
        <row r="4422">
          <cell r="C4422">
            <v>319459</v>
          </cell>
          <cell r="D4422" t="str">
            <v>'PP SOBRE PORTAD. CBROCHE A4 335 235 VERDE</v>
          </cell>
          <cell r="E4422">
            <v>1600</v>
          </cell>
          <cell r="F4422">
            <v>1</v>
          </cell>
        </row>
        <row r="4423">
          <cell r="C4423">
            <v>330004</v>
          </cell>
          <cell r="D4423" t="str">
            <v>'ETIQUETAS ADHESIVAS NAVIDAD 30 UNIDADES REYES M</v>
          </cell>
          <cell r="E4423">
            <v>144</v>
          </cell>
          <cell r="F4423">
            <v>1</v>
          </cell>
        </row>
        <row r="4424">
          <cell r="C4424">
            <v>322721</v>
          </cell>
          <cell r="D4424" t="str">
            <v>'CEPILLO DE DIENTES JUPITER VIAJE CAUCHO 1 UDS</v>
          </cell>
          <cell r="E4424">
            <v>9881</v>
          </cell>
          <cell r="F4424">
            <v>3</v>
          </cell>
        </row>
        <row r="4425">
          <cell r="C4425">
            <v>322719</v>
          </cell>
          <cell r="D4425" t="str">
            <v>'CEPILLO DE DIENTES JUPITER INFANTIL AVESTRUZ 2 UDS</v>
          </cell>
          <cell r="E4425">
            <v>25</v>
          </cell>
          <cell r="F4425">
            <v>1</v>
          </cell>
        </row>
        <row r="4426">
          <cell r="C4426">
            <v>329187</v>
          </cell>
          <cell r="D4426" t="str">
            <v>'EXPOSITOR COMBINADO MEDIT. CUADERNOS PP +LIBRETAS</v>
          </cell>
          <cell r="E4426">
            <v>13</v>
          </cell>
          <cell r="F4426">
            <v>3</v>
          </cell>
        </row>
        <row r="4427">
          <cell r="C4427">
            <v>330659</v>
          </cell>
          <cell r="D4427" t="str">
            <v>'PERFILADOR DE CEJAS SET 3 UND</v>
          </cell>
          <cell r="E4427">
            <v>6840</v>
          </cell>
          <cell r="F4427">
            <v>2</v>
          </cell>
        </row>
        <row r="4428">
          <cell r="C4428">
            <v>105360</v>
          </cell>
          <cell r="D4428" t="str">
            <v>'LMP CEGASA AHO TWIST 9W E14 BL1 T2 CA</v>
          </cell>
          <cell r="E4428">
            <v>1639</v>
          </cell>
          <cell r="F4428">
            <v>2</v>
          </cell>
        </row>
        <row r="4429">
          <cell r="C4429">
            <v>328748</v>
          </cell>
          <cell r="D4429" t="str">
            <v>'LIBRETA PP LAMELA A4 50H C 3MM 06A4P03</v>
          </cell>
          <cell r="E4429">
            <v>626</v>
          </cell>
          <cell r="F4429">
            <v>3</v>
          </cell>
        </row>
        <row r="4430">
          <cell r="C4430">
            <v>318428</v>
          </cell>
          <cell r="D4430" t="str">
            <v>'DOSSIER FASTENER PP BURDEOS</v>
          </cell>
          <cell r="E4430">
            <v>2050</v>
          </cell>
          <cell r="F4430">
            <v>1</v>
          </cell>
        </row>
        <row r="4431">
          <cell r="C4431">
            <v>771835</v>
          </cell>
          <cell r="D4431" t="str">
            <v>'LMP OS BAJO CONSUMO TUBOS 8W 827 E14</v>
          </cell>
          <cell r="E4431">
            <v>8</v>
          </cell>
          <cell r="F4431">
            <v>1</v>
          </cell>
        </row>
        <row r="4432">
          <cell r="C4432">
            <v>787280</v>
          </cell>
          <cell r="D4432" t="str">
            <v>'LMP OS PARATHOM CL A FIL 40 non dim 4W 840 E27 4</v>
          </cell>
          <cell r="E4432">
            <v>10</v>
          </cell>
          <cell r="F4432">
            <v>1</v>
          </cell>
        </row>
        <row r="4433">
          <cell r="C4433">
            <v>236535</v>
          </cell>
          <cell r="D4433" t="str">
            <v>'FILM POLIPROPILENO 115 MM 120 MICRAS</v>
          </cell>
          <cell r="E4433">
            <v>81</v>
          </cell>
          <cell r="F4433">
            <v>2</v>
          </cell>
        </row>
        <row r="4434">
          <cell r="C4434">
            <v>326847</v>
          </cell>
          <cell r="D4434" t="str">
            <v>'DOWNLIGHT CEGASA LED CUADRADO BLAN 18W 1620LM 4000</v>
          </cell>
          <cell r="E4434">
            <v>261</v>
          </cell>
          <cell r="F4434">
            <v>2</v>
          </cell>
        </row>
        <row r="4435">
          <cell r="C4435">
            <v>759187</v>
          </cell>
          <cell r="D4435" t="str">
            <v>'LMP OS LED VELA FILAMENTO 5W 40 CALIDA MATE E14</v>
          </cell>
          <cell r="E4435">
            <v>128</v>
          </cell>
          <cell r="F4435">
            <v>2</v>
          </cell>
        </row>
        <row r="4436">
          <cell r="C4436">
            <v>328217</v>
          </cell>
          <cell r="D4436" t="str">
            <v>'LMP CUALITY LED ESFERICA 5W E14 BL4 3000K</v>
          </cell>
          <cell r="E4436">
            <v>1266</v>
          </cell>
          <cell r="F4436">
            <v>6</v>
          </cell>
        </row>
        <row r="4437">
          <cell r="C4437">
            <v>717494</v>
          </cell>
          <cell r="D4437" t="str">
            <v>'LMP OS LED STAR CL A FIL 40 non dim 4W 840 E27</v>
          </cell>
          <cell r="E4437">
            <v>6</v>
          </cell>
          <cell r="F4437">
            <v>2</v>
          </cell>
        </row>
        <row r="4438">
          <cell r="C4438">
            <v>329624</v>
          </cell>
          <cell r="D4438" t="str">
            <v>'MALETIN CREATIVO BOTONES</v>
          </cell>
          <cell r="E4438">
            <v>3119</v>
          </cell>
          <cell r="F4438">
            <v>4</v>
          </cell>
        </row>
        <row r="4439">
          <cell r="C4439">
            <v>739548</v>
          </cell>
          <cell r="D4439" t="str">
            <v>'LMP OS ENDURA FLOOD SENSOR 30W 830 DG</v>
          </cell>
          <cell r="E4439">
            <v>16</v>
          </cell>
          <cell r="F4439">
            <v>1</v>
          </cell>
        </row>
        <row r="4440">
          <cell r="C4440">
            <v>318023</v>
          </cell>
          <cell r="D4440" t="str">
            <v>'GOLDEN CUADERNO T.N. 4 80 H. MILIM.</v>
          </cell>
          <cell r="E4440">
            <v>110</v>
          </cell>
          <cell r="F4440">
            <v>1</v>
          </cell>
        </row>
        <row r="4441">
          <cell r="C4441">
            <v>322313</v>
          </cell>
          <cell r="D4441" t="str">
            <v>'MOCHILA BOLSO TERCIOPELO C BOLS FRONT GLAMOUR</v>
          </cell>
          <cell r="E4441">
            <v>564</v>
          </cell>
          <cell r="F4441">
            <v>2</v>
          </cell>
        </row>
        <row r="4442">
          <cell r="C4442">
            <v>706192</v>
          </cell>
          <cell r="D4442" t="str">
            <v>'LMP OS LN COMP SWITCH 900 12W/3000K</v>
          </cell>
          <cell r="E4442">
            <v>2</v>
          </cell>
          <cell r="F4442">
            <v>1</v>
          </cell>
        </row>
        <row r="4443">
          <cell r="C4443">
            <v>324063</v>
          </cell>
          <cell r="D4443" t="str">
            <v>'PEGATINAS CIRCULO CIERRES PARA SCRAPBOOK 4 UND</v>
          </cell>
          <cell r="E4443">
            <v>1248</v>
          </cell>
          <cell r="F4443">
            <v>1</v>
          </cell>
        </row>
        <row r="4444">
          <cell r="C4444">
            <v>320060</v>
          </cell>
          <cell r="D4444" t="str">
            <v>'COMPAS MICROMETRICO AUTOMATICO COLOR. BISMARK</v>
          </cell>
          <cell r="E4444">
            <v>37</v>
          </cell>
          <cell r="F4444">
            <v>1</v>
          </cell>
        </row>
        <row r="4445">
          <cell r="C4445">
            <v>785570</v>
          </cell>
          <cell r="D4445" t="str">
            <v>'LMP OS SMART+ WiFi CL B RGBW 40 tbdW/ E14</v>
          </cell>
          <cell r="E4445">
            <v>12</v>
          </cell>
          <cell r="F4445">
            <v>1</v>
          </cell>
        </row>
        <row r="4446">
          <cell r="C4446">
            <v>104052</v>
          </cell>
          <cell r="D4446" t="str">
            <v>'MAQUINILLA AFEITAR JUPITER DESECHABLE 3HJ BOLSA 5</v>
          </cell>
          <cell r="E4446">
            <v>80</v>
          </cell>
          <cell r="F4446">
            <v>1</v>
          </cell>
        </row>
        <row r="4447">
          <cell r="C4447" t="str">
            <v>CAJA P</v>
          </cell>
          <cell r="D4447" t="str">
            <v>'CAJAS PARA PAPELERAS</v>
          </cell>
          <cell r="E4447">
            <v>1</v>
          </cell>
          <cell r="F4447">
            <v>1</v>
          </cell>
        </row>
        <row r="4448">
          <cell r="C4448">
            <v>792051</v>
          </cell>
          <cell r="D4448" t="str">
            <v>'LMP OS 1906LEDMUSH 4,5W/825 230V FILE274X1OSRAM</v>
          </cell>
          <cell r="E4448">
            <v>2</v>
          </cell>
          <cell r="F4448">
            <v>1</v>
          </cell>
        </row>
        <row r="4449">
          <cell r="C4449">
            <v>736393</v>
          </cell>
          <cell r="D4449" t="str">
            <v>'LMP OS LED ESTANDAR FIL 4W 40 CALIDA CLARA E27 150</v>
          </cell>
          <cell r="E4449">
            <v>12</v>
          </cell>
          <cell r="F4449">
            <v>1</v>
          </cell>
        </row>
        <row r="4450">
          <cell r="C4450">
            <v>326909</v>
          </cell>
          <cell r="D4450" t="str">
            <v>'LMP CEGASA LED TUBULAR 100W 8500LM 4000K E40 CAJA</v>
          </cell>
          <cell r="E4450">
            <v>264</v>
          </cell>
          <cell r="F4450">
            <v>2</v>
          </cell>
        </row>
        <row r="4451">
          <cell r="C4451">
            <v>321609</v>
          </cell>
          <cell r="D4451" t="str">
            <v>'MINI LIBRETA ECO INFANTIL</v>
          </cell>
          <cell r="E4451">
            <v>3960</v>
          </cell>
          <cell r="F4451">
            <v>1</v>
          </cell>
        </row>
        <row r="4452">
          <cell r="C4452">
            <v>324530</v>
          </cell>
          <cell r="D4452" t="str">
            <v>'BLOC MANTELES PAPEL INFANTILES ACTIVIDADES 24 UDS.</v>
          </cell>
          <cell r="E4452">
            <v>3989</v>
          </cell>
          <cell r="F4452">
            <v>4</v>
          </cell>
        </row>
        <row r="4453">
          <cell r="C4453">
            <v>280025</v>
          </cell>
          <cell r="D4453" t="str">
            <v>'CONECTOR MACHO GOODYEAR 3 POLOS BLISTER</v>
          </cell>
          <cell r="E4453">
            <v>42</v>
          </cell>
          <cell r="F4453">
            <v>1</v>
          </cell>
        </row>
        <row r="4454">
          <cell r="C4454">
            <v>321591</v>
          </cell>
          <cell r="D4454" t="str">
            <v>'TOP GIRLS NECESER CON ASA</v>
          </cell>
          <cell r="E4454">
            <v>2676</v>
          </cell>
          <cell r="F4454">
            <v>4</v>
          </cell>
        </row>
        <row r="4455">
          <cell r="C4455">
            <v>796710</v>
          </cell>
          <cell r="D4455" t="str">
            <v>'LMP OS HO 49W 840</v>
          </cell>
          <cell r="E4455">
            <v>60</v>
          </cell>
          <cell r="F4455">
            <v>1</v>
          </cell>
        </row>
        <row r="4456">
          <cell r="C4456">
            <v>326527</v>
          </cell>
          <cell r="D4456" t="str">
            <v>'USB 16 GB UMAY MINI VINTAGE</v>
          </cell>
          <cell r="E4456">
            <v>24</v>
          </cell>
          <cell r="F4456">
            <v>1</v>
          </cell>
        </row>
        <row r="4457">
          <cell r="C4457">
            <v>708469</v>
          </cell>
          <cell r="D4457" t="str">
            <v>'LMP OS SMART+ BT CLA60 E27 RGBW 230V</v>
          </cell>
          <cell r="E4457">
            <v>2</v>
          </cell>
          <cell r="F4457">
            <v>1</v>
          </cell>
        </row>
        <row r="4458">
          <cell r="C4458">
            <v>105052</v>
          </cell>
          <cell r="D4458" t="str">
            <v>'LMP JUPITER AHO POCKET 8W E14 BL1 CALIDA</v>
          </cell>
          <cell r="E4458">
            <v>20</v>
          </cell>
          <cell r="F4458">
            <v>1</v>
          </cell>
        </row>
        <row r="4459">
          <cell r="C4459">
            <v>721342</v>
          </cell>
          <cell r="D4459" t="str">
            <v>'LMP OS LED WORKLIGHT 50W/840 R-STAND Hang1</v>
          </cell>
          <cell r="E4459">
            <v>6</v>
          </cell>
          <cell r="F4459">
            <v>1</v>
          </cell>
        </row>
        <row r="4460">
          <cell r="C4460">
            <v>744251</v>
          </cell>
          <cell r="D4460" t="str">
            <v>'LMP OS LED DICROICA PAR16 36 5 5W 65 CALIDA GU10</v>
          </cell>
          <cell r="E4460">
            <v>18</v>
          </cell>
          <cell r="F4460">
            <v>1</v>
          </cell>
        </row>
        <row r="4461">
          <cell r="C4461">
            <v>313843</v>
          </cell>
          <cell r="D4461" t="str">
            <v>'ROTULADORES JUMBO 8 COL.PAMPY</v>
          </cell>
          <cell r="E4461">
            <v>167</v>
          </cell>
          <cell r="F4461">
            <v>1</v>
          </cell>
        </row>
        <row r="4462">
          <cell r="C4462">
            <v>350770</v>
          </cell>
          <cell r="D4462" t="str">
            <v>'LIBRETA COSIDA MEDIT A6 .80 H</v>
          </cell>
          <cell r="E4462">
            <v>996</v>
          </cell>
          <cell r="F4462">
            <v>1</v>
          </cell>
        </row>
        <row r="4463">
          <cell r="C4463">
            <v>777731</v>
          </cell>
          <cell r="D4463" t="str">
            <v>'LMP OS HALOGENA LINEAL 160W 230V R7S LARGA</v>
          </cell>
          <cell r="E4463">
            <v>2410</v>
          </cell>
          <cell r="F4463">
            <v>3</v>
          </cell>
        </row>
        <row r="4464">
          <cell r="C4464">
            <v>328753</v>
          </cell>
          <cell r="D4464" t="str">
            <v>'CUADERNO PP LAMELA F 80H C 3MM VERDE 7FTP003V</v>
          </cell>
          <cell r="E4464">
            <v>202</v>
          </cell>
          <cell r="F4464">
            <v>1</v>
          </cell>
        </row>
        <row r="4465">
          <cell r="C4465">
            <v>700473</v>
          </cell>
          <cell r="D4465" t="str">
            <v>'LMP OS TRUSYS LED 53W 4000K W SI</v>
          </cell>
          <cell r="E4465">
            <v>9</v>
          </cell>
          <cell r="F4465">
            <v>1</v>
          </cell>
        </row>
        <row r="4466">
          <cell r="C4466">
            <v>320041</v>
          </cell>
          <cell r="D4466" t="str">
            <v>'GUANTES JUPITER BEIFA FLOCADO BICOLOR T M 7 7 5</v>
          </cell>
          <cell r="E4466">
            <v>55340</v>
          </cell>
          <cell r="F4466">
            <v>12</v>
          </cell>
        </row>
        <row r="4467">
          <cell r="C4467">
            <v>327699</v>
          </cell>
          <cell r="D4467" t="str">
            <v>'TARJETAS INVITACION PRINCESS 3 TARJETAS 3 SOBRES</v>
          </cell>
          <cell r="E4467">
            <v>3929</v>
          </cell>
          <cell r="F4467">
            <v>1</v>
          </cell>
        </row>
        <row r="4468">
          <cell r="C4468">
            <v>330178</v>
          </cell>
          <cell r="D4468" t="str">
            <v>'MARCADORES PASTEL CON CLIP PACK 6 COLORES</v>
          </cell>
          <cell r="E4468">
            <v>8568</v>
          </cell>
          <cell r="F4468">
            <v>3</v>
          </cell>
        </row>
        <row r="4469">
          <cell r="C4469">
            <v>350179</v>
          </cell>
          <cell r="D4469" t="str">
            <v>'CUADERNOS CARTONE 4 CAJA APAISADO 100H 54089 A</v>
          </cell>
          <cell r="E4469">
            <v>55</v>
          </cell>
          <cell r="F4469">
            <v>1</v>
          </cell>
        </row>
        <row r="4470">
          <cell r="C4470">
            <v>720296</v>
          </cell>
          <cell r="D4470" t="str">
            <v>'LMP OS ST8SP-1.5m-19.1W-830-EM</v>
          </cell>
          <cell r="E4470">
            <v>24</v>
          </cell>
          <cell r="F4470">
            <v>1</v>
          </cell>
        </row>
        <row r="4471">
          <cell r="C4471">
            <v>330881</v>
          </cell>
          <cell r="D4471" t="str">
            <v>'BOLIGRAFO BIC CRISTAL SOFT NEGRO BOLSA 4 UDS</v>
          </cell>
          <cell r="E4471">
            <v>1000</v>
          </cell>
          <cell r="F4471">
            <v>1</v>
          </cell>
        </row>
        <row r="4472">
          <cell r="C4472">
            <v>304887</v>
          </cell>
          <cell r="D4472" t="str">
            <v>'CRS METAL BOLIGRAFO ORO/PLATA</v>
          </cell>
          <cell r="E4472">
            <v>994</v>
          </cell>
          <cell r="F4472">
            <v>1</v>
          </cell>
        </row>
        <row r="4473">
          <cell r="C4473">
            <v>312307</v>
          </cell>
          <cell r="D4473" t="str">
            <v>'MICKEY PUZZLE SUMMER</v>
          </cell>
          <cell r="E4473">
            <v>13</v>
          </cell>
          <cell r="F4473">
            <v>1</v>
          </cell>
        </row>
        <row r="4474">
          <cell r="C4474">
            <v>380053</v>
          </cell>
          <cell r="D4474" t="str">
            <v>'BOLIGRAFO TRON TRR ROJO</v>
          </cell>
          <cell r="E4474">
            <v>14250</v>
          </cell>
          <cell r="F4474">
            <v>1</v>
          </cell>
        </row>
        <row r="4475">
          <cell r="C4475">
            <v>380259</v>
          </cell>
          <cell r="D4475" t="str">
            <v>'ESTUCHE COMBI PARA ENCEND. PQNO. C2</v>
          </cell>
          <cell r="E4475">
            <v>12504</v>
          </cell>
          <cell r="F4475">
            <v>5</v>
          </cell>
        </row>
        <row r="4476">
          <cell r="C4476">
            <v>329833</v>
          </cell>
          <cell r="D4476" t="str">
            <v>'BOLSA PAPEL CELULOSA NARANJA S</v>
          </cell>
          <cell r="E4476">
            <v>3075</v>
          </cell>
          <cell r="F4476">
            <v>1</v>
          </cell>
        </row>
        <row r="4477">
          <cell r="C4477">
            <v>310244</v>
          </cell>
          <cell r="D4477" t="str">
            <v>'ESTUCHE OVAL NEGRO BOLIGRAFO+LLAVERO</v>
          </cell>
          <cell r="E4477">
            <v>962</v>
          </cell>
          <cell r="F4477">
            <v>2</v>
          </cell>
        </row>
        <row r="4478">
          <cell r="C4478">
            <v>706013</v>
          </cell>
          <cell r="D4478" t="str">
            <v>'LMP OS BAJO CONSUMO ESPIRAL 20W 827 E27</v>
          </cell>
          <cell r="E4478">
            <v>20</v>
          </cell>
          <cell r="F4478">
            <v>2</v>
          </cell>
        </row>
        <row r="4479">
          <cell r="C4479">
            <v>311006</v>
          </cell>
          <cell r="D4479" t="str">
            <v>'ESTUCHE BOLIGRAFOS 6 UDS W-50231 MARRON</v>
          </cell>
          <cell r="E4479">
            <v>440</v>
          </cell>
          <cell r="F4479">
            <v>1</v>
          </cell>
        </row>
        <row r="4480">
          <cell r="C4480">
            <v>300771</v>
          </cell>
          <cell r="D4480" t="str">
            <v>'ESTUCHE PARA LLAVERO</v>
          </cell>
          <cell r="E4480">
            <v>3500</v>
          </cell>
          <cell r="F4480">
            <v>1</v>
          </cell>
        </row>
        <row r="4481">
          <cell r="C4481">
            <v>313004</v>
          </cell>
          <cell r="D4481" t="str">
            <v>'ESTUCHE 2 PZAS LUJO C/ SOLAPA AZUL</v>
          </cell>
          <cell r="E4481">
            <v>899</v>
          </cell>
          <cell r="F4481">
            <v>1</v>
          </cell>
        </row>
        <row r="4482">
          <cell r="C4482">
            <v>934493</v>
          </cell>
          <cell r="D4482" t="str">
            <v>'PEGATINA ROSAS TRANSP.</v>
          </cell>
          <cell r="E4482">
            <v>902</v>
          </cell>
          <cell r="F4482">
            <v>2</v>
          </cell>
        </row>
        <row r="4483">
          <cell r="C4483">
            <v>305019</v>
          </cell>
          <cell r="D4483" t="str">
            <v>'4 EN 1 BOLIGRAFO NIQUELADO</v>
          </cell>
          <cell r="E4483">
            <v>337</v>
          </cell>
          <cell r="F4483">
            <v>1</v>
          </cell>
        </row>
        <row r="4484">
          <cell r="C4484">
            <v>330832</v>
          </cell>
          <cell r="D4484" t="str">
            <v>'BOLIGRAFO BIC CRISTAL CELEBRATE ORO/PLATA BL2</v>
          </cell>
          <cell r="E4484">
            <v>775</v>
          </cell>
          <cell r="F4484">
            <v>1</v>
          </cell>
        </row>
        <row r="4485">
          <cell r="C4485">
            <v>324475</v>
          </cell>
          <cell r="D4485" t="str">
            <v>'PIZARRA VINILO CON TIZA 12 8 X 18 CM</v>
          </cell>
          <cell r="E4485">
            <v>3556</v>
          </cell>
          <cell r="F4485">
            <v>1</v>
          </cell>
        </row>
        <row r="4486">
          <cell r="C4486">
            <v>329623</v>
          </cell>
          <cell r="D4486" t="str">
            <v>'MALETIN CREATIVO FOAM GLITTER</v>
          </cell>
          <cell r="E4486">
            <v>311</v>
          </cell>
          <cell r="F4486">
            <v>1</v>
          </cell>
        </row>
        <row r="4487">
          <cell r="C4487">
            <v>319582</v>
          </cell>
          <cell r="D4487" t="str">
            <v>'PORTAFOTOS INF. IMAN BAUTIZO ROSA AZUL</v>
          </cell>
          <cell r="E4487">
            <v>1428</v>
          </cell>
          <cell r="F4487">
            <v>1</v>
          </cell>
        </row>
        <row r="4488">
          <cell r="C4488">
            <v>327914</v>
          </cell>
          <cell r="D4488" t="str">
            <v>'PUNTOS ADHESIVOS 60 UNDS 1.3 X 0.5 mm</v>
          </cell>
          <cell r="E4488">
            <v>1314</v>
          </cell>
          <cell r="F4488">
            <v>1</v>
          </cell>
        </row>
        <row r="4489">
          <cell r="C4489">
            <v>324961</v>
          </cell>
          <cell r="D4489" t="str">
            <v>'HAPPY DAY CARPETA FOLIO GOMAS Y SOLAPAS</v>
          </cell>
          <cell r="E4489">
            <v>1</v>
          </cell>
          <cell r="F4489">
            <v>1</v>
          </cell>
        </row>
        <row r="4490">
          <cell r="C4490">
            <v>329651</v>
          </cell>
          <cell r="D4490" t="str">
            <v>'AURICULARES BLUETOOTH CON MICROFONO LET'S GO</v>
          </cell>
          <cell r="E4490">
            <v>1092</v>
          </cell>
          <cell r="F4490">
            <v>1</v>
          </cell>
        </row>
        <row r="4491">
          <cell r="C4491">
            <v>322930</v>
          </cell>
          <cell r="D4491" t="str">
            <v>'DECORACION FIGURAS PARA ROPA FIJACION PLANCHA</v>
          </cell>
          <cell r="E4491">
            <v>1365</v>
          </cell>
          <cell r="F4491">
            <v>1</v>
          </cell>
        </row>
        <row r="4492">
          <cell r="C4492">
            <v>313210</v>
          </cell>
          <cell r="D4492" t="str">
            <v>'GRAPADORA MEDIANA 2014</v>
          </cell>
          <cell r="E4492">
            <v>24</v>
          </cell>
          <cell r="F4492">
            <v>1</v>
          </cell>
        </row>
        <row r="4493">
          <cell r="C4493">
            <v>325673</v>
          </cell>
          <cell r="D4493" t="str">
            <v>'SAFESCAN DETECTOR BILLETES FALSOS 3 PTOS AUTO</v>
          </cell>
          <cell r="E4493">
            <v>6</v>
          </cell>
          <cell r="F4493">
            <v>1</v>
          </cell>
        </row>
        <row r="4494">
          <cell r="C4494">
            <v>323814</v>
          </cell>
          <cell r="D4494" t="str">
            <v>'PAMPY MINI PORTARROLLOS CINTA13M X 19 MM</v>
          </cell>
          <cell r="E4494">
            <v>3240</v>
          </cell>
          <cell r="F4494">
            <v>1</v>
          </cell>
        </row>
        <row r="4495">
          <cell r="C4495">
            <v>193</v>
          </cell>
          <cell r="D4495" t="str">
            <v>'PILA CEGASA ALC. LR20 EVOLUTION BLISTER 2 UDS.</v>
          </cell>
          <cell r="E4495">
            <v>648</v>
          </cell>
          <cell r="F4495">
            <v>1</v>
          </cell>
        </row>
        <row r="4496">
          <cell r="C4496">
            <v>314190</v>
          </cell>
          <cell r="D4496" t="str">
            <v>'BISMARK ARCHIVADOR AZ PVC F LOMO 75 NEGRO</v>
          </cell>
          <cell r="E4496">
            <v>939</v>
          </cell>
          <cell r="F4496">
            <v>7</v>
          </cell>
        </row>
        <row r="4497">
          <cell r="C4497">
            <v>327025</v>
          </cell>
          <cell r="D4497" t="str">
            <v>'SET PINTURAS ACRILICAS TUBOS 12 COLORES X 12 ML</v>
          </cell>
          <cell r="E4497">
            <v>7832</v>
          </cell>
          <cell r="F4497">
            <v>9</v>
          </cell>
        </row>
        <row r="4498">
          <cell r="C4498">
            <v>328682</v>
          </cell>
          <cell r="D4498" t="str">
            <v>'CHALK PAINT 75 ML VERDE</v>
          </cell>
          <cell r="E4498">
            <v>2958</v>
          </cell>
          <cell r="F4498">
            <v>4</v>
          </cell>
        </row>
        <row r="4499">
          <cell r="C4499">
            <v>325560</v>
          </cell>
          <cell r="D4499" t="str">
            <v>'LMP CEGASA LED G95 9.5W 806 LM E27 BL1 FR 5000K</v>
          </cell>
          <cell r="E4499">
            <v>1528</v>
          </cell>
          <cell r="F4499">
            <v>6</v>
          </cell>
        </row>
        <row r="4500">
          <cell r="C4500">
            <v>326398</v>
          </cell>
          <cell r="D4500" t="str">
            <v>'COCAS PP NEON 8 CM - 4 UNDS</v>
          </cell>
          <cell r="E4500">
            <v>2636</v>
          </cell>
          <cell r="F4500">
            <v>4</v>
          </cell>
        </row>
        <row r="4501">
          <cell r="C4501">
            <v>329554</v>
          </cell>
          <cell r="D4501" t="str">
            <v>'UNIVERSITY PORTATODO</v>
          </cell>
          <cell r="E4501">
            <v>7017</v>
          </cell>
          <cell r="F4501">
            <v>7</v>
          </cell>
        </row>
        <row r="4502">
          <cell r="C4502">
            <v>326267</v>
          </cell>
          <cell r="D4502" t="str">
            <v>'FORRALIBROS BISMARK AJUSTABLE 30 55. PACK 4 1</v>
          </cell>
          <cell r="E4502">
            <v>22116</v>
          </cell>
          <cell r="F4502">
            <v>13</v>
          </cell>
        </row>
        <row r="4503">
          <cell r="C4503">
            <v>319103</v>
          </cell>
          <cell r="D4503" t="str">
            <v>'ARCHIVADOR A-Z BISMARK EC PP COLOR PACK 2 Uds.</v>
          </cell>
          <cell r="E4503">
            <v>644</v>
          </cell>
          <cell r="F4503">
            <v>6</v>
          </cell>
        </row>
        <row r="4504">
          <cell r="C4504">
            <v>352404</v>
          </cell>
          <cell r="D4504" t="str">
            <v>'DIETARIO ENCUAD. 2/3 COLOR CAS. 2022 (10030)</v>
          </cell>
          <cell r="E4504">
            <v>518</v>
          </cell>
          <cell r="F4504">
            <v>2</v>
          </cell>
        </row>
        <row r="4505">
          <cell r="C4505">
            <v>328693</v>
          </cell>
          <cell r="D4505" t="str">
            <v>'NATURAL COLOR CARPETA DIBUJO A3</v>
          </cell>
          <cell r="E4505">
            <v>4128</v>
          </cell>
          <cell r="F4505">
            <v>9</v>
          </cell>
        </row>
        <row r="4506">
          <cell r="C4506">
            <v>330569</v>
          </cell>
          <cell r="D4506" t="str">
            <v>'GOLDEN CUADERNO T P A4 120 H 90 GR MICROP.</v>
          </cell>
          <cell r="E4506">
            <v>8740</v>
          </cell>
          <cell r="F4506">
            <v>13</v>
          </cell>
        </row>
        <row r="4507">
          <cell r="C4507">
            <v>314498</v>
          </cell>
          <cell r="D4507" t="str">
            <v>'CALCULADORA 12 DIGIT. SOBREMESA NEGRA PQNA.</v>
          </cell>
          <cell r="E4507">
            <v>399</v>
          </cell>
          <cell r="F4507">
            <v>3</v>
          </cell>
        </row>
        <row r="4508">
          <cell r="C4508">
            <v>329684</v>
          </cell>
          <cell r="D4508" t="str">
            <v>'LMP POWERKING LED ESFERICA 5W E27 3000K 420LM</v>
          </cell>
          <cell r="E4508">
            <v>17238</v>
          </cell>
          <cell r="F4508">
            <v>16</v>
          </cell>
        </row>
        <row r="4509">
          <cell r="C4509">
            <v>323484</v>
          </cell>
          <cell r="D4509" t="str">
            <v>'GAFAS LECTURA UMAY UNISEX PLEGABLES COLORIG</v>
          </cell>
          <cell r="E4509">
            <v>1320</v>
          </cell>
          <cell r="F4509">
            <v>2</v>
          </cell>
        </row>
        <row r="4510">
          <cell r="C4510">
            <v>321402</v>
          </cell>
          <cell r="D4510" t="str">
            <v>'CINTA CORRECTORA 5MM MINI BISMARK</v>
          </cell>
          <cell r="E4510">
            <v>40638</v>
          </cell>
          <cell r="F4510">
            <v>7</v>
          </cell>
        </row>
        <row r="4511">
          <cell r="C4511">
            <v>324755</v>
          </cell>
          <cell r="D4511" t="str">
            <v>'LINTERNA CEGASA PROFESIONAL ALUMINO C ZOOM 2000 Lm</v>
          </cell>
          <cell r="E4511">
            <v>262</v>
          </cell>
          <cell r="F4511">
            <v>3</v>
          </cell>
        </row>
        <row r="4512">
          <cell r="C4512">
            <v>313830</v>
          </cell>
          <cell r="D4512" t="str">
            <v>'ROTULADOR PERM .F. 0,6 MM BISMARK NEGRO</v>
          </cell>
          <cell r="E4512">
            <v>11040</v>
          </cell>
          <cell r="F4512">
            <v>1</v>
          </cell>
        </row>
        <row r="4513">
          <cell r="C4513">
            <v>14</v>
          </cell>
          <cell r="D4513" t="str">
            <v>'PILA CEGASA SAL. R14 POWER PLUS 2 BLISTER 2 UDS.</v>
          </cell>
          <cell r="E4513">
            <v>28352</v>
          </cell>
          <cell r="F4513">
            <v>12</v>
          </cell>
        </row>
        <row r="4514">
          <cell r="C4514">
            <v>321490</v>
          </cell>
          <cell r="D4514" t="str">
            <v>'MOCHILA C PORTATODOS VARICK LAGART</v>
          </cell>
          <cell r="E4514">
            <v>17</v>
          </cell>
          <cell r="F4514">
            <v>2</v>
          </cell>
        </row>
        <row r="4515">
          <cell r="C4515">
            <v>318474</v>
          </cell>
          <cell r="D4515" t="str">
            <v>'PP SOBRE BROCHE.A4.OFFICE CLUB TRANS.</v>
          </cell>
          <cell r="E4515">
            <v>38310</v>
          </cell>
          <cell r="F4515">
            <v>8</v>
          </cell>
        </row>
        <row r="4516">
          <cell r="C4516">
            <v>327577</v>
          </cell>
          <cell r="D4516" t="str">
            <v>'GADGET CEGASA HALL C SENSOR MOVIMIENTO 2 UDS</v>
          </cell>
          <cell r="E4516">
            <v>220</v>
          </cell>
          <cell r="F4516">
            <v>2</v>
          </cell>
        </row>
        <row r="4517">
          <cell r="C4517">
            <v>728485</v>
          </cell>
          <cell r="D4517" t="str">
            <v>'LMP OS LED STAR CL STICK FR 75 non dim 10W 840 E</v>
          </cell>
          <cell r="E4517">
            <v>229</v>
          </cell>
          <cell r="F4517">
            <v>2</v>
          </cell>
        </row>
        <row r="4518">
          <cell r="C4518">
            <v>329217</v>
          </cell>
          <cell r="D4518" t="str">
            <v>'BATIDORA VASO BEAUTY-THE BEAST 1300W SOLAC BV5726</v>
          </cell>
          <cell r="E4518">
            <v>84</v>
          </cell>
          <cell r="F4518">
            <v>3</v>
          </cell>
        </row>
        <row r="4519">
          <cell r="C4519">
            <v>328395</v>
          </cell>
          <cell r="D4519" t="str">
            <v>'CARTONES BINGO 36 UND</v>
          </cell>
          <cell r="E4519">
            <v>2772</v>
          </cell>
          <cell r="F4519">
            <v>3</v>
          </cell>
        </row>
        <row r="4520">
          <cell r="C4520">
            <v>765097</v>
          </cell>
          <cell r="D4520" t="str">
            <v>'LMP OS TubeKIT LED 1.5 21,5W/840</v>
          </cell>
          <cell r="E4520">
            <v>10</v>
          </cell>
          <cell r="F4520">
            <v>1</v>
          </cell>
        </row>
        <row r="4521">
          <cell r="C4521">
            <v>733663</v>
          </cell>
          <cell r="D4521" t="str">
            <v>'LMP OS LED SUPERSTAR PAR16 80 dim 36 8W 827 GU</v>
          </cell>
          <cell r="E4521">
            <v>20</v>
          </cell>
          <cell r="F4521">
            <v>1</v>
          </cell>
        </row>
        <row r="4522">
          <cell r="C4522">
            <v>320812</v>
          </cell>
          <cell r="D4522" t="str">
            <v>'GOMAS ELASTICAS OFFICE CAJA 100GRS N 90</v>
          </cell>
          <cell r="E4522">
            <v>471</v>
          </cell>
          <cell r="F4522">
            <v>1</v>
          </cell>
        </row>
        <row r="4523">
          <cell r="C4523">
            <v>310327</v>
          </cell>
          <cell r="D4523" t="str">
            <v>'PP CARPETA GOMAS Y SOLAPAS GALAXY</v>
          </cell>
          <cell r="E4523">
            <v>19873</v>
          </cell>
          <cell r="F4523">
            <v>9</v>
          </cell>
        </row>
        <row r="4524">
          <cell r="C4524">
            <v>314796</v>
          </cell>
          <cell r="D4524" t="str">
            <v>'ROTULADOR FLUORESCENTE AMARILLO</v>
          </cell>
          <cell r="E4524">
            <v>119280</v>
          </cell>
          <cell r="F4524">
            <v>9</v>
          </cell>
        </row>
        <row r="4525">
          <cell r="C4525">
            <v>328025</v>
          </cell>
          <cell r="D4525" t="str">
            <v>'BOLIGRAFO BISMARK B 602 BOLA 0 5mm BL ROJO</v>
          </cell>
          <cell r="E4525">
            <v>6168</v>
          </cell>
          <cell r="F4525">
            <v>2</v>
          </cell>
        </row>
        <row r="4526">
          <cell r="C4526">
            <v>325197</v>
          </cell>
          <cell r="D4526" t="str">
            <v>'BOLSA REUTILIZABLE PLASTIFICADA ENJOY IT</v>
          </cell>
          <cell r="E4526">
            <v>1968</v>
          </cell>
          <cell r="F4526">
            <v>2</v>
          </cell>
        </row>
        <row r="4527">
          <cell r="C4527">
            <v>327112</v>
          </cell>
          <cell r="D4527" t="str">
            <v>'BOLSA BISMARK PAPEL BLANCA 229X324 90GRMS,SET 5</v>
          </cell>
          <cell r="E4527">
            <v>5463</v>
          </cell>
          <cell r="F4527">
            <v>3</v>
          </cell>
        </row>
        <row r="4528">
          <cell r="C4528">
            <v>329659</v>
          </cell>
          <cell r="D4528" t="str">
            <v>'GAFAS LECTURA UMAY UNISEX COLOR BLOCK</v>
          </cell>
          <cell r="E4528">
            <v>2040</v>
          </cell>
          <cell r="F4528">
            <v>2</v>
          </cell>
        </row>
        <row r="4529">
          <cell r="C4529">
            <v>320921</v>
          </cell>
          <cell r="D4529" t="str">
            <v>'BLISTER 8 BOLIGRAFOS COLORES BISMARK</v>
          </cell>
          <cell r="E4529">
            <v>6</v>
          </cell>
          <cell r="F4529">
            <v>2</v>
          </cell>
        </row>
        <row r="4530">
          <cell r="C4530">
            <v>300847</v>
          </cell>
          <cell r="D4530" t="str">
            <v>'GOMAS ELASTICAS 100 GRS. No 100</v>
          </cell>
          <cell r="E4530">
            <v>196</v>
          </cell>
          <cell r="F4530">
            <v>1</v>
          </cell>
        </row>
        <row r="4531">
          <cell r="C4531">
            <v>327594</v>
          </cell>
          <cell r="D4531" t="str">
            <v>'PORTATODO BICOLOR GRANDE 3 CREMALLERAS</v>
          </cell>
          <cell r="E4531">
            <v>9</v>
          </cell>
          <cell r="F4531">
            <v>2</v>
          </cell>
        </row>
        <row r="4532">
          <cell r="C4532">
            <v>325558</v>
          </cell>
          <cell r="D4532" t="str">
            <v>'LMP CEGASA LED R63 8W 650 LM E27 BL1 5000K</v>
          </cell>
          <cell r="E4532">
            <v>1086</v>
          </cell>
          <cell r="F4532">
            <v>2</v>
          </cell>
        </row>
        <row r="4533">
          <cell r="C4533">
            <v>319887</v>
          </cell>
          <cell r="D4533" t="str">
            <v>'MAQUINILLA LADY CEGASA CONFORT 3 HOJAS BOLSA 5 U</v>
          </cell>
          <cell r="E4533">
            <v>3384</v>
          </cell>
          <cell r="F4533">
            <v>2</v>
          </cell>
        </row>
        <row r="4534">
          <cell r="C4534">
            <v>330343</v>
          </cell>
          <cell r="D4534" t="str">
            <v>'MI PRIMERA COMUNION 4 TARJETAS MARCO FOTOS</v>
          </cell>
          <cell r="E4534">
            <v>4272</v>
          </cell>
          <cell r="F4534">
            <v>2</v>
          </cell>
        </row>
        <row r="4535">
          <cell r="C4535">
            <v>9833</v>
          </cell>
          <cell r="D4535" t="str">
            <v>'EXP CHECK OUT 4 GANCHOS COLGAR CEGASA</v>
          </cell>
          <cell r="E4535">
            <v>267</v>
          </cell>
          <cell r="F4535">
            <v>4</v>
          </cell>
        </row>
        <row r="4536">
          <cell r="C4536">
            <v>314744</v>
          </cell>
          <cell r="D4536" t="str">
            <v>'FUNDAS MULTITALADRO.A40,035MM.100</v>
          </cell>
          <cell r="E4536">
            <v>1128</v>
          </cell>
          <cell r="F4536">
            <v>2</v>
          </cell>
        </row>
        <row r="4537">
          <cell r="C4537">
            <v>328548</v>
          </cell>
          <cell r="D4537" t="str">
            <v>'BISMARK LLAVERO SENALIZADOR 6 PCS DOBLE BL.</v>
          </cell>
          <cell r="E4537">
            <v>4968</v>
          </cell>
          <cell r="F4537">
            <v>3</v>
          </cell>
        </row>
        <row r="4538">
          <cell r="C4538">
            <v>328064</v>
          </cell>
          <cell r="D4538" t="str">
            <v>'BISMARK CHINCHETAS COLORES 60 PCS DOBLE BLISTER</v>
          </cell>
          <cell r="E4538">
            <v>4896</v>
          </cell>
          <cell r="F4538">
            <v>3</v>
          </cell>
        </row>
        <row r="4539">
          <cell r="C4539">
            <v>327378</v>
          </cell>
          <cell r="D4539" t="str">
            <v>'PLACA ARCHIVADOR A-Z PP F VERDE LISO</v>
          </cell>
          <cell r="E4539">
            <v>3250</v>
          </cell>
          <cell r="F4539">
            <v>5</v>
          </cell>
        </row>
        <row r="4540">
          <cell r="C4540">
            <v>313923</v>
          </cell>
          <cell r="D4540" t="str">
            <v>'INDICE TELEFONOS MED.BISMARK 3 COLORES</v>
          </cell>
          <cell r="E4540">
            <v>8509</v>
          </cell>
          <cell r="F4540">
            <v>7</v>
          </cell>
        </row>
        <row r="4541">
          <cell r="C4541">
            <v>329793</v>
          </cell>
          <cell r="D4541" t="str">
            <v>'NOTAS PLANNER ADHESIVAS CUADERNILLO</v>
          </cell>
          <cell r="E4541">
            <v>5616</v>
          </cell>
          <cell r="F4541">
            <v>1</v>
          </cell>
        </row>
        <row r="4542">
          <cell r="C4542">
            <v>330308</v>
          </cell>
          <cell r="D4542" t="str">
            <v>'LIBRO MAGICO SUMERGIBLE PARA COLOREAR</v>
          </cell>
          <cell r="E4542">
            <v>3708</v>
          </cell>
          <cell r="F4542">
            <v>5</v>
          </cell>
        </row>
        <row r="4543">
          <cell r="C4543">
            <v>330172</v>
          </cell>
          <cell r="D4543" t="str">
            <v>'ALBUM FOTOS LUXE DULCES RECUERDOS 25x21 25 HOJAS</v>
          </cell>
          <cell r="E4543">
            <v>840</v>
          </cell>
          <cell r="F4543">
            <v>1</v>
          </cell>
        </row>
        <row r="4544">
          <cell r="C4544">
            <v>329857</v>
          </cell>
          <cell r="D4544" t="str">
            <v>'PAPEL DE REGALO CUMPLEANOS 70X200</v>
          </cell>
          <cell r="E4544">
            <v>15150</v>
          </cell>
          <cell r="F4544">
            <v>9</v>
          </cell>
        </row>
        <row r="4545">
          <cell r="C4545">
            <v>329785</v>
          </cell>
          <cell r="D4545" t="str">
            <v>'MINI CALENDARIO 2022 SOBREMESA PASTEL C STICKERS</v>
          </cell>
          <cell r="E4545">
            <v>38</v>
          </cell>
          <cell r="F4545">
            <v>2</v>
          </cell>
        </row>
        <row r="4546">
          <cell r="C4546">
            <v>323608</v>
          </cell>
          <cell r="D4546" t="str">
            <v>'PILA CEGASA S ALK LR3 4 2 GRTS cartulina etiqu</v>
          </cell>
          <cell r="E4546">
            <v>22776</v>
          </cell>
          <cell r="F4546">
            <v>7</v>
          </cell>
        </row>
        <row r="4547">
          <cell r="C4547">
            <v>301692</v>
          </cell>
          <cell r="D4547" t="str">
            <v>'TAMPON No1 NEGRO</v>
          </cell>
          <cell r="E4547">
            <v>251</v>
          </cell>
          <cell r="F4547">
            <v>1</v>
          </cell>
        </row>
        <row r="4548">
          <cell r="C4548">
            <v>329179</v>
          </cell>
          <cell r="D4548" t="str">
            <v>'BOLIGRAFO CLIP GEL PUNTA AGUJA 0.7MM BLISTER 3+1</v>
          </cell>
          <cell r="E4548">
            <v>11346</v>
          </cell>
          <cell r="F4548">
            <v>5</v>
          </cell>
        </row>
        <row r="4549">
          <cell r="C4549">
            <v>323108</v>
          </cell>
          <cell r="D4549" t="str">
            <v>'CALCULADORA BISMARK 12 DIGIT PEQ C 41</v>
          </cell>
          <cell r="E4549">
            <v>1356</v>
          </cell>
          <cell r="F4549">
            <v>2</v>
          </cell>
        </row>
        <row r="4550">
          <cell r="C4550">
            <v>762033</v>
          </cell>
          <cell r="D4550" t="str">
            <v>'LMP OS LED ESFERICA 5W 40 FRIA MATE E14 15000 h</v>
          </cell>
          <cell r="E4550">
            <v>66</v>
          </cell>
          <cell r="F4550">
            <v>1</v>
          </cell>
        </row>
        <row r="4551">
          <cell r="C4551">
            <v>320511</v>
          </cell>
          <cell r="D4551" t="str">
            <v>'GOMAS ELASTICAS OFFICE BOLSA 100 GRS N12</v>
          </cell>
          <cell r="E4551">
            <v>24</v>
          </cell>
          <cell r="F4551">
            <v>1</v>
          </cell>
        </row>
        <row r="4552">
          <cell r="C4552">
            <v>327938</v>
          </cell>
          <cell r="D4552" t="str">
            <v>'MI PRIMERA COMUNION LIENZO 40X30 CM ARBOL HUELLAS</v>
          </cell>
          <cell r="E4552">
            <v>155</v>
          </cell>
          <cell r="F4552">
            <v>1</v>
          </cell>
        </row>
        <row r="4553">
          <cell r="C4553">
            <v>329709</v>
          </cell>
          <cell r="D4553" t="str">
            <v>'LIBRO MAGICO PARA COLOREAR CON PINCEL</v>
          </cell>
          <cell r="E4553">
            <v>26</v>
          </cell>
          <cell r="F4553">
            <v>2</v>
          </cell>
        </row>
        <row r="4554">
          <cell r="C4554">
            <v>329019</v>
          </cell>
          <cell r="D4554" t="str">
            <v>'HIGIENIZANTE DE SUPERFICIES ALCOHOLICO GOODYEAR</v>
          </cell>
          <cell r="E4554">
            <v>10445</v>
          </cell>
          <cell r="F4554">
            <v>11</v>
          </cell>
        </row>
        <row r="4555">
          <cell r="C4555">
            <v>321310</v>
          </cell>
          <cell r="D4555" t="str">
            <v>'GUANTES JUPITER BEIFA POLIESTER NITRILO T8</v>
          </cell>
          <cell r="E4555">
            <v>20633</v>
          </cell>
          <cell r="F4555">
            <v>7</v>
          </cell>
        </row>
        <row r="4556">
          <cell r="C4556">
            <v>318174</v>
          </cell>
          <cell r="D4556" t="str">
            <v>'SOBRE PACKING LIST240X135 MM. BLISTER 10 UDS.</v>
          </cell>
          <cell r="E4556">
            <v>50400</v>
          </cell>
          <cell r="F4556">
            <v>2</v>
          </cell>
        </row>
        <row r="4557">
          <cell r="C4557">
            <v>327715</v>
          </cell>
          <cell r="D4557" t="str">
            <v>'SEPARADORES PASTEL CARTON A-5 6 DEPARTAMENTOS</v>
          </cell>
          <cell r="E4557">
            <v>6252</v>
          </cell>
          <cell r="F4557">
            <v>3</v>
          </cell>
        </row>
        <row r="4558">
          <cell r="C4558">
            <v>321461</v>
          </cell>
          <cell r="D4558" t="str">
            <v>'JUEGO 3 CAJAS PAPILLON BRILLANTINA</v>
          </cell>
          <cell r="E4558">
            <v>80</v>
          </cell>
          <cell r="F4558">
            <v>1</v>
          </cell>
        </row>
        <row r="4559">
          <cell r="C4559">
            <v>703942</v>
          </cell>
          <cell r="D4559" t="str">
            <v>'LMP OS SUBMARINE 2X8 W 60 4000 K</v>
          </cell>
          <cell r="E4559">
            <v>15</v>
          </cell>
          <cell r="F4559">
            <v>2</v>
          </cell>
        </row>
        <row r="4560">
          <cell r="C4560">
            <v>324331</v>
          </cell>
          <cell r="D4560" t="str">
            <v>'AFILALAPIZ 1 USO C DEPOSITO</v>
          </cell>
          <cell r="E4560">
            <v>8400</v>
          </cell>
          <cell r="F4560">
            <v>1</v>
          </cell>
        </row>
        <row r="4561">
          <cell r="C4561">
            <v>326173</v>
          </cell>
          <cell r="D4561" t="str">
            <v>'PLASTILINA ELASTICA GLOW IN THE DARK 20 GRS.</v>
          </cell>
          <cell r="E4561">
            <v>6</v>
          </cell>
          <cell r="F4561">
            <v>1</v>
          </cell>
        </row>
        <row r="4562">
          <cell r="C4562">
            <v>330296</v>
          </cell>
          <cell r="D4562" t="str">
            <v>'MI PRIMERA COMUNION BOLSA CON 12 BANDERINES NINA</v>
          </cell>
          <cell r="E4562">
            <v>1464</v>
          </cell>
          <cell r="F4562">
            <v>1</v>
          </cell>
        </row>
        <row r="4563">
          <cell r="C4563">
            <v>325575</v>
          </cell>
          <cell r="D4563" t="str">
            <v>'LMP CEGASA LED PLC G24d 2 7 7w 700 LM 120 5000K</v>
          </cell>
          <cell r="E4563">
            <v>5807</v>
          </cell>
          <cell r="F4563">
            <v>5</v>
          </cell>
        </row>
        <row r="4564">
          <cell r="C4564">
            <v>733342</v>
          </cell>
          <cell r="D4564" t="str">
            <v>'LMP OS LED STAR R50 40 non dim 36 2 6W 840 E14</v>
          </cell>
          <cell r="E4564">
            <v>44</v>
          </cell>
          <cell r="F4564">
            <v>2</v>
          </cell>
        </row>
        <row r="4565">
          <cell r="C4565" t="str">
            <v>PASILL</v>
          </cell>
          <cell r="D4565" t="str">
            <v>'EXPOSITORES SUELTOS PASILLO1</v>
          </cell>
          <cell r="E4565">
            <v>2</v>
          </cell>
          <cell r="F4565">
            <v>2</v>
          </cell>
        </row>
        <row r="4566">
          <cell r="C4566">
            <v>325872</v>
          </cell>
          <cell r="D4566" t="str">
            <v>'BOLSITA LINO BUHO 12 X 10 CM</v>
          </cell>
          <cell r="E4566">
            <v>2471</v>
          </cell>
          <cell r="F4566">
            <v>1</v>
          </cell>
        </row>
        <row r="4567">
          <cell r="C4567">
            <v>100160</v>
          </cell>
          <cell r="D4567" t="str">
            <v>'PILA CEGASA ALC. 6LR61 EVOLUTION</v>
          </cell>
          <cell r="E4567">
            <v>708</v>
          </cell>
          <cell r="F4567">
            <v>2</v>
          </cell>
        </row>
        <row r="4568">
          <cell r="C4568">
            <v>322704</v>
          </cell>
          <cell r="D4568" t="str">
            <v>'CAJA BOLA CARAMELOS INFANTIL</v>
          </cell>
          <cell r="E4568">
            <v>712</v>
          </cell>
          <cell r="F4568">
            <v>1</v>
          </cell>
        </row>
        <row r="4569">
          <cell r="C4569">
            <v>108037</v>
          </cell>
          <cell r="D4569" t="str">
            <v>'HUMIFICADOR SOLAC ULTRASONICO AROMA ANTIBACT</v>
          </cell>
          <cell r="E4569">
            <v>7</v>
          </cell>
          <cell r="F4569">
            <v>1</v>
          </cell>
        </row>
        <row r="4570">
          <cell r="C4570">
            <v>319925</v>
          </cell>
          <cell r="D4570" t="str">
            <v>'LMP JUPITER BASIC ECO VELA 42W E14 BL</v>
          </cell>
          <cell r="E4570">
            <v>114</v>
          </cell>
          <cell r="F4570">
            <v>1</v>
          </cell>
        </row>
        <row r="4571">
          <cell r="C4571">
            <v>105181</v>
          </cell>
          <cell r="D4571" t="str">
            <v>'PILA CONSUM LR03 BL8 NP</v>
          </cell>
          <cell r="E4571">
            <v>936</v>
          </cell>
          <cell r="F4571">
            <v>1</v>
          </cell>
        </row>
        <row r="4572">
          <cell r="C4572">
            <v>320787</v>
          </cell>
          <cell r="D4572" t="str">
            <v>'LMP JUPITER BASIC ECO ESFERICA 42W E14 BL</v>
          </cell>
          <cell r="E4572">
            <v>84</v>
          </cell>
          <cell r="F4572">
            <v>1</v>
          </cell>
        </row>
        <row r="4573">
          <cell r="C4573">
            <v>700389</v>
          </cell>
          <cell r="D4573" t="str">
            <v>'LMP OS HALOGENA DICROICA 20W 36 2000H 12V GU5 3 2</v>
          </cell>
          <cell r="E4573">
            <v>90</v>
          </cell>
          <cell r="F4573">
            <v>1</v>
          </cell>
        </row>
        <row r="4574">
          <cell r="C4574">
            <v>724533</v>
          </cell>
          <cell r="D4574" t="str">
            <v>'LMP OS TUBO LED STAR 16 2W 865 1200 MM 30000H CJ1</v>
          </cell>
          <cell r="E4574">
            <v>25</v>
          </cell>
          <cell r="F4574">
            <v>1</v>
          </cell>
        </row>
        <row r="4575">
          <cell r="C4575">
            <v>703194</v>
          </cell>
          <cell r="D4575" t="str">
            <v>'CONECTOR OS 1906 PENDULUM BLACK 4X1</v>
          </cell>
          <cell r="E4575">
            <v>11</v>
          </cell>
          <cell r="F4575">
            <v>1</v>
          </cell>
        </row>
        <row r="4576">
          <cell r="C4576">
            <v>328755</v>
          </cell>
          <cell r="D4576" t="str">
            <v>'CUADERNO PP LAMELA F 80H C 4MM AMARILLO 7FTP004A</v>
          </cell>
          <cell r="E4576">
            <v>90</v>
          </cell>
          <cell r="F4576">
            <v>1</v>
          </cell>
        </row>
        <row r="4577">
          <cell r="C4577">
            <v>326954</v>
          </cell>
          <cell r="D4577" t="str">
            <v>'PRIMERA COMUNION LIBRETA C/BOLI EN BOLSITA NINO</v>
          </cell>
          <cell r="E4577">
            <v>72</v>
          </cell>
          <cell r="F4577">
            <v>1</v>
          </cell>
        </row>
        <row r="4578">
          <cell r="C4578">
            <v>327393</v>
          </cell>
          <cell r="D4578" t="str">
            <v>'PLACA ARCHIVADOR A-Z CARTON A4 AZUL PASTEL LISO</v>
          </cell>
          <cell r="E4578">
            <v>1000</v>
          </cell>
          <cell r="F4578">
            <v>1</v>
          </cell>
        </row>
        <row r="4579">
          <cell r="C4579">
            <v>327435</v>
          </cell>
          <cell r="D4579" t="str">
            <v>'ETIQUETAS COLGANTES REDONDAS PASTEL 10 UDS</v>
          </cell>
          <cell r="E4579">
            <v>40</v>
          </cell>
          <cell r="F4579">
            <v>1</v>
          </cell>
        </row>
        <row r="4580">
          <cell r="C4580">
            <v>328826</v>
          </cell>
          <cell r="D4580" t="str">
            <v>'BOLIGRAFO TINTA GEL CAMALEON MARGARITAS</v>
          </cell>
          <cell r="E4580">
            <v>5688</v>
          </cell>
          <cell r="F4580">
            <v>2</v>
          </cell>
        </row>
        <row r="4581">
          <cell r="C4581">
            <v>325831</v>
          </cell>
          <cell r="D4581" t="str">
            <v>'TOPE PROTECCION INFANTIL PARA PUERTAS 2 UDS.</v>
          </cell>
          <cell r="E4581">
            <v>9710</v>
          </cell>
          <cell r="F4581">
            <v>10</v>
          </cell>
        </row>
        <row r="4582">
          <cell r="C4582">
            <v>324130</v>
          </cell>
          <cell r="D4582" t="str">
            <v>'MINI CINTA CORRECTORA PARIS PARFUM 5mmx4m</v>
          </cell>
          <cell r="E4582">
            <v>24272</v>
          </cell>
          <cell r="F4582">
            <v>5</v>
          </cell>
        </row>
        <row r="4583">
          <cell r="C4583" t="str">
            <v>PROM02</v>
          </cell>
          <cell r="D4583" t="str">
            <v>'CAJA 6 BOTELLAS RAMON BILBAO</v>
          </cell>
          <cell r="E4583">
            <v>12</v>
          </cell>
          <cell r="F4583">
            <v>1</v>
          </cell>
        </row>
        <row r="4584">
          <cell r="C4584">
            <v>319118</v>
          </cell>
          <cell r="D4584" t="str">
            <v>'PP CARPETA PRESENTACION 40 FUNDAS NEGRA</v>
          </cell>
          <cell r="E4584">
            <v>36</v>
          </cell>
          <cell r="F4584">
            <v>1</v>
          </cell>
        </row>
        <row r="4585">
          <cell r="C4585">
            <v>321596</v>
          </cell>
          <cell r="D4585" t="str">
            <v>'CAPSULAS DE PAPEL PARA CUPCAKES 6 CM - 100 UDS</v>
          </cell>
          <cell r="E4585">
            <v>10080</v>
          </cell>
          <cell r="F4585">
            <v>5</v>
          </cell>
        </row>
        <row r="4586">
          <cell r="C4586">
            <v>324298</v>
          </cell>
          <cell r="D4586" t="str">
            <v>'PORTATODO SPACE 4 CLRS SURT</v>
          </cell>
          <cell r="E4586">
            <v>24</v>
          </cell>
          <cell r="F4586">
            <v>1</v>
          </cell>
        </row>
        <row r="4587">
          <cell r="C4587">
            <v>325246</v>
          </cell>
          <cell r="D4587" t="str">
            <v>'PORTAFOLIOS TEXTIL PARA EXTRAESCOLARES</v>
          </cell>
          <cell r="E4587">
            <v>858</v>
          </cell>
          <cell r="F4587">
            <v>1</v>
          </cell>
        </row>
        <row r="4588">
          <cell r="C4588">
            <v>320870</v>
          </cell>
          <cell r="D4588" t="str">
            <v>'COLA BLANCA TRANS. USO ESCOLAR BRICOLAJE 1000 GR</v>
          </cell>
          <cell r="E4588">
            <v>22</v>
          </cell>
          <cell r="F4588">
            <v>1</v>
          </cell>
        </row>
        <row r="4589">
          <cell r="C4589">
            <v>328030</v>
          </cell>
          <cell r="D4589" t="str">
            <v>'BOLIGRAFO BISMARK B 602 BOLA 0 7mm BL 4 COL SUR</v>
          </cell>
          <cell r="E4589">
            <v>26076</v>
          </cell>
          <cell r="F4589">
            <v>6</v>
          </cell>
        </row>
        <row r="4590">
          <cell r="C4590">
            <v>328004</v>
          </cell>
          <cell r="D4590" t="str">
            <v>'BOLIGRAFO BISMARK B 600 AGUJA 0 5mm BL 7 COL SUR</v>
          </cell>
          <cell r="E4590">
            <v>8641</v>
          </cell>
          <cell r="F4590">
            <v>4</v>
          </cell>
        </row>
        <row r="4591">
          <cell r="C4591">
            <v>322450</v>
          </cell>
          <cell r="D4591" t="str">
            <v>'PINCHOS LARGOS DECORATIV COCINA Y REPOSTERIA 4</v>
          </cell>
          <cell r="E4591">
            <v>2923</v>
          </cell>
          <cell r="F4591">
            <v>2</v>
          </cell>
        </row>
        <row r="4592">
          <cell r="C4592">
            <v>322809</v>
          </cell>
          <cell r="D4592" t="str">
            <v>'PLACA ARCHIVADOR A-Z CARTON A4 AZULLIGHT</v>
          </cell>
          <cell r="E4592">
            <v>1100</v>
          </cell>
          <cell r="F4592">
            <v>1</v>
          </cell>
        </row>
        <row r="4593">
          <cell r="C4593">
            <v>712117</v>
          </cell>
          <cell r="D4593" t="str">
            <v>'LMP OS LED ST R CL P GL FR 25 non-dim 2,5W/844</v>
          </cell>
          <cell r="E4593">
            <v>6</v>
          </cell>
          <cell r="F4593">
            <v>1</v>
          </cell>
        </row>
        <row r="4594">
          <cell r="C4594">
            <v>520114</v>
          </cell>
          <cell r="D4594" t="str">
            <v>'PP CARPETA FUNDAS 100 HJ.C/CAJA A4 307x240x68(VD)</v>
          </cell>
          <cell r="E4594">
            <v>192</v>
          </cell>
          <cell r="F4594">
            <v>2</v>
          </cell>
        </row>
        <row r="4595">
          <cell r="C4595">
            <v>350217</v>
          </cell>
          <cell r="D4595" t="str">
            <v>'LIBRO INVENTARIOS Y BALAN F FOLIADO 100H 61169</v>
          </cell>
          <cell r="E4595">
            <v>481</v>
          </cell>
          <cell r="F4595">
            <v>2</v>
          </cell>
        </row>
        <row r="4596">
          <cell r="C4596">
            <v>735109</v>
          </cell>
          <cell r="D4596" t="str">
            <v>'LMP OS DULUX D LED 13 G24d1 5W/840 - 2 PINES</v>
          </cell>
          <cell r="E4596">
            <v>7</v>
          </cell>
          <cell r="F4596">
            <v>1</v>
          </cell>
        </row>
        <row r="4597">
          <cell r="C4597">
            <v>327128</v>
          </cell>
          <cell r="D4597" t="str">
            <v>'EXPOSITOR CARTON ZAP VACIO</v>
          </cell>
          <cell r="E4597">
            <v>25</v>
          </cell>
          <cell r="F4597">
            <v>5</v>
          </cell>
        </row>
        <row r="4598">
          <cell r="C4598">
            <v>327719</v>
          </cell>
          <cell r="D4598" t="str">
            <v>'SACO REGALOS REYES MAGOS GRANDE</v>
          </cell>
          <cell r="E4598">
            <v>3042</v>
          </cell>
          <cell r="F4598">
            <v>4</v>
          </cell>
        </row>
        <row r="4599">
          <cell r="C4599">
            <v>777670</v>
          </cell>
          <cell r="D4599" t="str">
            <v>'HALOLINE PRO 64696 120 W 230 V R7S</v>
          </cell>
          <cell r="E4599">
            <v>2610</v>
          </cell>
          <cell r="F4599">
            <v>2</v>
          </cell>
        </row>
        <row r="4600">
          <cell r="C4600">
            <v>320801</v>
          </cell>
          <cell r="D4600" t="str">
            <v>'SET 5 PINTURAS PARA TELA NEON 7ML</v>
          </cell>
          <cell r="E4600">
            <v>96</v>
          </cell>
          <cell r="F4600">
            <v>1</v>
          </cell>
        </row>
        <row r="4601">
          <cell r="C4601">
            <v>327612</v>
          </cell>
          <cell r="D4601" t="str">
            <v>'USB UMAY 16GB RELOJ DIGITAL</v>
          </cell>
          <cell r="E4601">
            <v>40</v>
          </cell>
          <cell r="F4601">
            <v>1</v>
          </cell>
        </row>
        <row r="4602">
          <cell r="C4602">
            <v>706044</v>
          </cell>
          <cell r="D4602" t="str">
            <v>'LMP OS BAJO CONSUMO ESPIRAL 23W/827 E27</v>
          </cell>
          <cell r="E4602">
            <v>20</v>
          </cell>
          <cell r="F4602">
            <v>1</v>
          </cell>
        </row>
        <row r="4603">
          <cell r="C4603">
            <v>778114</v>
          </cell>
          <cell r="D4603" t="str">
            <v>'LMP OS SMART WIFI CUBE WALL RGBW DG</v>
          </cell>
          <cell r="E4603">
            <v>4</v>
          </cell>
          <cell r="F4603">
            <v>1</v>
          </cell>
        </row>
        <row r="4604">
          <cell r="C4604">
            <v>330002</v>
          </cell>
          <cell r="D4604" t="str">
            <v>'DECORACION DE MADERA PARA REGALOS O ARBOL</v>
          </cell>
          <cell r="E4604">
            <v>3444</v>
          </cell>
          <cell r="F4604">
            <v>1</v>
          </cell>
        </row>
        <row r="4605">
          <cell r="C4605">
            <v>329861</v>
          </cell>
          <cell r="D4605" t="str">
            <v>'PAPEL DE REGALO TODO TIEMPO FUNNY 100X300 CM</v>
          </cell>
          <cell r="E4605">
            <v>1720</v>
          </cell>
          <cell r="F4605">
            <v>3</v>
          </cell>
        </row>
        <row r="4606">
          <cell r="C4606">
            <v>329550</v>
          </cell>
          <cell r="D4606" t="str">
            <v>'ROTULADORES PERMANENTES PACK 5 COLORES BASICOS</v>
          </cell>
          <cell r="E4606">
            <v>7056</v>
          </cell>
          <cell r="F4606">
            <v>3</v>
          </cell>
        </row>
        <row r="4607">
          <cell r="C4607">
            <v>352449</v>
          </cell>
          <cell r="D4607" t="str">
            <v>'AGENDA PARIS D P 15X21 SURT PORT 2022</v>
          </cell>
          <cell r="E4607">
            <v>14</v>
          </cell>
          <cell r="F4607">
            <v>1</v>
          </cell>
        </row>
        <row r="4608">
          <cell r="C4608">
            <v>327872</v>
          </cell>
          <cell r="D4608" t="str">
            <v>'PANTALLA ESTANCA CEGASA 2 X 1,5 M IP65</v>
          </cell>
          <cell r="E4608">
            <v>46</v>
          </cell>
          <cell r="F4608">
            <v>1</v>
          </cell>
        </row>
        <row r="4609">
          <cell r="C4609">
            <v>321419</v>
          </cell>
          <cell r="D4609" t="str">
            <v>'CORDON POLYESTER PARA GAFAS CLASSIC SET12 UDS</v>
          </cell>
          <cell r="E4609">
            <v>113</v>
          </cell>
          <cell r="F4609">
            <v>1</v>
          </cell>
        </row>
        <row r="4610">
          <cell r="C4610">
            <v>329986</v>
          </cell>
          <cell r="D4610" t="str">
            <v>'PORTAMINAS GUSANITO</v>
          </cell>
          <cell r="E4610">
            <v>3904</v>
          </cell>
          <cell r="F4610">
            <v>1</v>
          </cell>
        </row>
        <row r="4611">
          <cell r="C4611">
            <v>326195</v>
          </cell>
          <cell r="D4611" t="str">
            <v>'LIBRETA LAMELA C 4 30 HOJAS 06004</v>
          </cell>
          <cell r="E4611">
            <v>3570</v>
          </cell>
          <cell r="F4611">
            <v>2</v>
          </cell>
        </row>
        <row r="4612">
          <cell r="C4612">
            <v>350177</v>
          </cell>
          <cell r="D4612" t="str">
            <v>'CUADERNOS CARTONE 4 HORIZ 100H. (54029)</v>
          </cell>
          <cell r="E4612">
            <v>223</v>
          </cell>
          <cell r="F4612">
            <v>1</v>
          </cell>
        </row>
        <row r="4613">
          <cell r="C4613">
            <v>66</v>
          </cell>
          <cell r="D4613" t="str">
            <v>'EXPOSITORES DE CARTON PARA LAS REF 316823 Y 316824</v>
          </cell>
          <cell r="E4613">
            <v>2500</v>
          </cell>
          <cell r="F4613">
            <v>1</v>
          </cell>
        </row>
        <row r="4614">
          <cell r="C4614">
            <v>380372</v>
          </cell>
          <cell r="D4614" t="str">
            <v>'BOLIGRAFO ROUNDMATIC PLATA</v>
          </cell>
          <cell r="E4614">
            <v>200</v>
          </cell>
          <cell r="F4614">
            <v>1</v>
          </cell>
        </row>
        <row r="4615">
          <cell r="C4615">
            <v>314367</v>
          </cell>
          <cell r="D4615" t="str">
            <v>'CAMPANILLA ALBUM FOTOS 10X15 300 F.</v>
          </cell>
          <cell r="E4615">
            <v>3</v>
          </cell>
          <cell r="F4615">
            <v>1</v>
          </cell>
        </row>
        <row r="4616">
          <cell r="C4616">
            <v>313002</v>
          </cell>
          <cell r="D4616" t="str">
            <v>'ESTUCHE 2 PZAS. CARTON DISPLAY VERDE</v>
          </cell>
          <cell r="E4616">
            <v>1500</v>
          </cell>
          <cell r="F4616">
            <v>1</v>
          </cell>
        </row>
        <row r="4617">
          <cell r="C4617">
            <v>310631</v>
          </cell>
          <cell r="D4617" t="str">
            <v>'PP SOBRE PORTAD.C/BROCHE DE MANO</v>
          </cell>
          <cell r="E4617">
            <v>5400</v>
          </cell>
          <cell r="F4617">
            <v>1</v>
          </cell>
        </row>
        <row r="4618">
          <cell r="C4618">
            <v>312193</v>
          </cell>
          <cell r="D4618" t="str">
            <v>'BOLIGRAFO FLORIDA AZUL</v>
          </cell>
          <cell r="E4618">
            <v>19350</v>
          </cell>
          <cell r="F4618">
            <v>1</v>
          </cell>
        </row>
        <row r="4619">
          <cell r="C4619">
            <v>304908</v>
          </cell>
          <cell r="D4619" t="str">
            <v>'4 EN 1 BOLIGRAFO ZODIAC NEGRO C/EST.TUBO</v>
          </cell>
          <cell r="E4619">
            <v>325</v>
          </cell>
          <cell r="F4619">
            <v>1</v>
          </cell>
        </row>
        <row r="4620">
          <cell r="C4620">
            <v>186</v>
          </cell>
          <cell r="D4620" t="str">
            <v>'BATTERY PACK 6LR26 ALCALINA</v>
          </cell>
          <cell r="E4620">
            <v>84</v>
          </cell>
          <cell r="F4620">
            <v>1</v>
          </cell>
        </row>
        <row r="4621">
          <cell r="C4621">
            <v>322986</v>
          </cell>
          <cell r="D4621" t="str">
            <v>'COCAS PP 2.5 CM EN CAJA PVC 40 UDS</v>
          </cell>
          <cell r="E4621">
            <v>12</v>
          </cell>
          <cell r="F4621">
            <v>1</v>
          </cell>
        </row>
        <row r="4622">
          <cell r="C4622">
            <v>327448</v>
          </cell>
          <cell r="D4622" t="str">
            <v>'MONEDERO PU FRUIT SALAD</v>
          </cell>
          <cell r="E4622">
            <v>1320</v>
          </cell>
          <cell r="F4622">
            <v>1</v>
          </cell>
        </row>
        <row r="4623">
          <cell r="C4623">
            <v>323919</v>
          </cell>
          <cell r="D4623" t="str">
            <v>'PEGATINAS VINTAGES 3D PARA SCRAPBOOKING</v>
          </cell>
          <cell r="E4623">
            <v>1656</v>
          </cell>
          <cell r="F4623">
            <v>1</v>
          </cell>
        </row>
        <row r="4624">
          <cell r="C4624">
            <v>323563</v>
          </cell>
          <cell r="D4624" t="str">
            <v>'VINTAGE JUEGO 3 CAJAS METALICAS BOTE ALTO DECOR</v>
          </cell>
          <cell r="E4624">
            <v>25</v>
          </cell>
          <cell r="F4624">
            <v>1</v>
          </cell>
        </row>
        <row r="4625">
          <cell r="C4625">
            <v>304518</v>
          </cell>
          <cell r="D4625" t="str">
            <v>'CALCULADORA 8 DIGIT.</v>
          </cell>
          <cell r="E4625">
            <v>497</v>
          </cell>
          <cell r="F4625">
            <v>1</v>
          </cell>
        </row>
        <row r="4626">
          <cell r="C4626">
            <v>330228</v>
          </cell>
          <cell r="D4626" t="str">
            <v>'BOLIGRAFO GEL OVNI CON LUZ</v>
          </cell>
          <cell r="E4626">
            <v>4056</v>
          </cell>
          <cell r="F4626">
            <v>1</v>
          </cell>
        </row>
        <row r="4627">
          <cell r="C4627">
            <v>317952</v>
          </cell>
          <cell r="D4627" t="str">
            <v>'TARJETERO 360 TARJETAS BISMARK DARK</v>
          </cell>
          <cell r="E4627">
            <v>98</v>
          </cell>
          <cell r="F4627">
            <v>1</v>
          </cell>
        </row>
        <row r="4628">
          <cell r="C4628">
            <v>330705</v>
          </cell>
          <cell r="D4628" t="str">
            <v>'ETIQUETAS ADHESIVAS BLANCAS 100x53MM - 5 HOJAS</v>
          </cell>
          <cell r="E4628">
            <v>9888</v>
          </cell>
          <cell r="F4628">
            <v>1</v>
          </cell>
        </row>
        <row r="4629">
          <cell r="C4629">
            <v>330303</v>
          </cell>
          <cell r="D4629" t="str">
            <v>'MI PRIMERA COMUNION SET ESCOLAR CALCULADORA NINO</v>
          </cell>
          <cell r="E4629">
            <v>16</v>
          </cell>
          <cell r="F4629">
            <v>1</v>
          </cell>
        </row>
        <row r="4630">
          <cell r="C4630">
            <v>324412</v>
          </cell>
          <cell r="D4630" t="str">
            <v>'MUELLE CORRAL GALVANIZADO EMPUNADURA DE PUERTA</v>
          </cell>
          <cell r="E4630">
            <v>40</v>
          </cell>
          <cell r="F4630">
            <v>1</v>
          </cell>
        </row>
        <row r="4631">
          <cell r="C4631">
            <v>731713</v>
          </cell>
          <cell r="D4631" t="str">
            <v>'LMP OS LED SUPERSTAR PAR16 50 dim 36 5 5W 940</v>
          </cell>
          <cell r="E4631">
            <v>36</v>
          </cell>
          <cell r="F4631">
            <v>1</v>
          </cell>
        </row>
        <row r="4632">
          <cell r="C4632">
            <v>325957</v>
          </cell>
          <cell r="D4632" t="str">
            <v>'MIAMI BEACH SET 3 CLIPS 10 CM</v>
          </cell>
          <cell r="E4632">
            <v>816</v>
          </cell>
          <cell r="F4632">
            <v>1</v>
          </cell>
        </row>
        <row r="4633">
          <cell r="C4633">
            <v>734226</v>
          </cell>
          <cell r="D4633" t="str">
            <v>'LMP OS LED STAR CL BA FIL 40 non dim 4W 827 E14</v>
          </cell>
          <cell r="E4633">
            <v>90</v>
          </cell>
          <cell r="F4633">
            <v>1</v>
          </cell>
        </row>
        <row r="4634">
          <cell r="C4634">
            <v>326605</v>
          </cell>
          <cell r="D4634" t="str">
            <v>'BOLIGRAFO BIC FUN 4 COLOURS PASTEL BLISTER 1UD</v>
          </cell>
          <cell r="E4634">
            <v>1000</v>
          </cell>
          <cell r="F4634">
            <v>2</v>
          </cell>
        </row>
        <row r="4635">
          <cell r="C4635">
            <v>326499</v>
          </cell>
          <cell r="D4635" t="str">
            <v>'DISPENSADOR DE NOTAS ADHESIVAS 5 CM X 4MTS</v>
          </cell>
          <cell r="E4635">
            <v>1788</v>
          </cell>
          <cell r="F4635">
            <v>1</v>
          </cell>
        </row>
        <row r="4636">
          <cell r="C4636">
            <v>352459</v>
          </cell>
          <cell r="D4636" t="str">
            <v>'CALENDARIO SOBR. PARA ESCRIBIR 2022 --21 X 14</v>
          </cell>
          <cell r="E4636">
            <v>155</v>
          </cell>
          <cell r="F4636">
            <v>1</v>
          </cell>
        </row>
        <row r="4637">
          <cell r="C4637">
            <v>330277</v>
          </cell>
          <cell r="D4637" t="str">
            <v>'GOMA BORRAR + AFILALAPIZ LUPA</v>
          </cell>
          <cell r="E4637">
            <v>22776</v>
          </cell>
          <cell r="F4637">
            <v>9</v>
          </cell>
        </row>
        <row r="4638">
          <cell r="C4638">
            <v>329313</v>
          </cell>
          <cell r="D4638" t="str">
            <v>'PLASTILINA BLANDA CON BRILLANTINA</v>
          </cell>
          <cell r="E4638">
            <v>15063</v>
          </cell>
          <cell r="F4638">
            <v>5</v>
          </cell>
        </row>
        <row r="4639">
          <cell r="C4639">
            <v>352432</v>
          </cell>
          <cell r="D4639" t="str">
            <v>'DIETARIO ENCUAD.1/4 COLOR. CATALAN 2022 (10040C)</v>
          </cell>
          <cell r="E4639">
            <v>1</v>
          </cell>
          <cell r="F4639">
            <v>1</v>
          </cell>
        </row>
        <row r="4640">
          <cell r="C4640">
            <v>324892</v>
          </cell>
          <cell r="D4640" t="str">
            <v>'LMP CEGASA LED R50 6W 450 LM E14 BL1 CAL 2700K</v>
          </cell>
          <cell r="E4640">
            <v>1518</v>
          </cell>
          <cell r="F4640">
            <v>3</v>
          </cell>
        </row>
        <row r="4641">
          <cell r="C4641">
            <v>328876</v>
          </cell>
          <cell r="D4641" t="str">
            <v>'SOBRE PARA REGALAR DINERO CUMPLEANOS</v>
          </cell>
          <cell r="E4641">
            <v>1056</v>
          </cell>
          <cell r="F4641">
            <v>1</v>
          </cell>
        </row>
        <row r="4642">
          <cell r="C4642">
            <v>329844</v>
          </cell>
          <cell r="D4642" t="str">
            <v>'BOLSA PAPEL KRAFT ORO XS</v>
          </cell>
          <cell r="E4642">
            <v>7925</v>
          </cell>
          <cell r="F4642">
            <v>2</v>
          </cell>
        </row>
        <row r="4643">
          <cell r="C4643">
            <v>320907</v>
          </cell>
          <cell r="D4643" t="str">
            <v>'PP OFFICE CLUB CARPETA 30 F. C SOBRE NARAN</v>
          </cell>
          <cell r="E4643">
            <v>150</v>
          </cell>
          <cell r="F4643">
            <v>2</v>
          </cell>
        </row>
        <row r="4644">
          <cell r="C4644">
            <v>324672</v>
          </cell>
          <cell r="D4644" t="str">
            <v>'BIBERON GIGANTE C 14 MINI BIBERONES c ASAS ROSA</v>
          </cell>
          <cell r="E4644">
            <v>24</v>
          </cell>
          <cell r="F4644">
            <v>2</v>
          </cell>
        </row>
        <row r="4645">
          <cell r="C4645">
            <v>328294</v>
          </cell>
          <cell r="D4645" t="str">
            <v>'LMP CEGASA LED FIL ESTANDAR 5W 540LM E27 BL1 5000K</v>
          </cell>
          <cell r="E4645">
            <v>6691</v>
          </cell>
          <cell r="F4645">
            <v>11</v>
          </cell>
        </row>
        <row r="4646">
          <cell r="C4646">
            <v>328334</v>
          </cell>
          <cell r="D4646" t="str">
            <v>'PORTADOCUMENTOS CREMALLERA SILICONA COLOR FRAME A4</v>
          </cell>
          <cell r="E4646">
            <v>2064</v>
          </cell>
          <cell r="F4646">
            <v>4</v>
          </cell>
        </row>
        <row r="4647">
          <cell r="C4647">
            <v>328844</v>
          </cell>
          <cell r="D4647" t="str">
            <v>'CAJA PLASTICA MULTIUSOS C/DEPARTAMENTOS 23X16 CM</v>
          </cell>
          <cell r="E4647">
            <v>1088</v>
          </cell>
          <cell r="F4647">
            <v>4</v>
          </cell>
        </row>
        <row r="4648">
          <cell r="C4648">
            <v>328199</v>
          </cell>
          <cell r="D4648" t="str">
            <v>'BASE MULTIPLE CEGASA 6 TOMAS 3 M CABLE</v>
          </cell>
          <cell r="E4648">
            <v>6834</v>
          </cell>
          <cell r="F4648">
            <v>13</v>
          </cell>
        </row>
        <row r="4649">
          <cell r="C4649">
            <v>320830</v>
          </cell>
          <cell r="D4649" t="str">
            <v>'MASILLA BAKAR REPARADORA MADERA 150 GR WENGE</v>
          </cell>
          <cell r="E4649">
            <v>123</v>
          </cell>
          <cell r="F4649">
            <v>1</v>
          </cell>
        </row>
        <row r="4650">
          <cell r="C4650">
            <v>765052</v>
          </cell>
          <cell r="D4650" t="str">
            <v>'LMP OS INC ESPECIAL HORNO T CLARA 15W E14 BL1</v>
          </cell>
          <cell r="E4650">
            <v>160</v>
          </cell>
          <cell r="F4650">
            <v>1</v>
          </cell>
        </row>
        <row r="4651">
          <cell r="C4651">
            <v>326906</v>
          </cell>
          <cell r="D4651" t="str">
            <v>'LMP CEGASA LED TUBULAR 40W 3200LM 6500K E27 CAJA</v>
          </cell>
          <cell r="E4651">
            <v>11</v>
          </cell>
          <cell r="F4651">
            <v>3</v>
          </cell>
        </row>
        <row r="4652">
          <cell r="C4652">
            <v>328343</v>
          </cell>
          <cell r="D4652" t="str">
            <v>'ROTULADOR DOBLE PUNTA PARA LETTERING SET 12</v>
          </cell>
          <cell r="E4652">
            <v>7644</v>
          </cell>
          <cell r="F4652">
            <v>5</v>
          </cell>
        </row>
        <row r="4653">
          <cell r="C4653">
            <v>317108</v>
          </cell>
          <cell r="D4653" t="str">
            <v>'PORTARROLLOS BISMARK 66M 33 M .T2055</v>
          </cell>
          <cell r="E4653">
            <v>2</v>
          </cell>
          <cell r="F4653">
            <v>1</v>
          </cell>
        </row>
        <row r="4654">
          <cell r="C4654">
            <v>323791</v>
          </cell>
          <cell r="D4654" t="str">
            <v>'LMP CEGASA LED VELA 5 4W E14 BL1 FRIA 520 LM</v>
          </cell>
          <cell r="E4654">
            <v>27087</v>
          </cell>
          <cell r="F4654">
            <v>32</v>
          </cell>
        </row>
        <row r="4655">
          <cell r="C4655">
            <v>330536</v>
          </cell>
          <cell r="D4655" t="str">
            <v>'SET 7 PLASTINAS 2 BALANCINES</v>
          </cell>
          <cell r="E4655">
            <v>11736</v>
          </cell>
          <cell r="F4655">
            <v>5</v>
          </cell>
        </row>
        <row r="4656">
          <cell r="C4656">
            <v>325589</v>
          </cell>
          <cell r="D4656" t="str">
            <v>'PORTAROLLOS BISMARK NEW LINE TC1109</v>
          </cell>
          <cell r="E4656">
            <v>2688</v>
          </cell>
          <cell r="F4656">
            <v>7</v>
          </cell>
        </row>
        <row r="4657">
          <cell r="C4657">
            <v>330132</v>
          </cell>
          <cell r="D4657" t="str">
            <v>'SET LIBRO DE COLOREAR C 12 LAPICEROS BICOLOR</v>
          </cell>
          <cell r="E4657">
            <v>9456</v>
          </cell>
          <cell r="F4657">
            <v>14</v>
          </cell>
        </row>
        <row r="4658">
          <cell r="C4658">
            <v>329551</v>
          </cell>
          <cell r="D4658" t="str">
            <v>'ROTULADORES PERMANENTES PACK 5 COLORES PASTEL</v>
          </cell>
          <cell r="E4658">
            <v>15636</v>
          </cell>
          <cell r="F4658">
            <v>6</v>
          </cell>
        </row>
        <row r="4659">
          <cell r="C4659">
            <v>324898</v>
          </cell>
          <cell r="D4659" t="str">
            <v>'LMP CEGASA LED TUBO CRISTAL T8 1.2m 18W 1600LM4000</v>
          </cell>
          <cell r="E4659">
            <v>750</v>
          </cell>
          <cell r="F4659">
            <v>2</v>
          </cell>
        </row>
        <row r="4660">
          <cell r="C4660">
            <v>350962</v>
          </cell>
          <cell r="D4660" t="str">
            <v>'AGENDA ESCOLAR PERSONALIZABLE 4 S/V CAS 22/23 PP</v>
          </cell>
          <cell r="E4660">
            <v>9600</v>
          </cell>
          <cell r="F4660">
            <v>7</v>
          </cell>
        </row>
        <row r="4661">
          <cell r="C4661">
            <v>327816</v>
          </cell>
          <cell r="D4661" t="str">
            <v>'ROTULADOR PERMANENTE BIC ORO PLATA BL2</v>
          </cell>
          <cell r="E4661">
            <v>1100</v>
          </cell>
          <cell r="F4661">
            <v>5</v>
          </cell>
        </row>
        <row r="4662">
          <cell r="C4662">
            <v>754226</v>
          </cell>
          <cell r="D4662" t="str">
            <v>'LMP OS LED SUPERSTAR CL A GL FR 40 dim 4 5W 827</v>
          </cell>
          <cell r="E4662">
            <v>36</v>
          </cell>
          <cell r="F4662">
            <v>1</v>
          </cell>
        </row>
        <row r="4663">
          <cell r="C4663">
            <v>790815</v>
          </cell>
          <cell r="D4663" t="str">
            <v>'LMP OS Vintage 1906 LED CL P FIL GOLD 22 non dim</v>
          </cell>
          <cell r="E4663">
            <v>23</v>
          </cell>
          <cell r="F4663">
            <v>1</v>
          </cell>
        </row>
        <row r="4664">
          <cell r="C4664">
            <v>759177</v>
          </cell>
          <cell r="D4664" t="str">
            <v>'LMP OS LEDSSTICK60 8W 840 230VFR E27 10X1ICEOSRAM</v>
          </cell>
          <cell r="E4664">
            <v>20</v>
          </cell>
          <cell r="F4664">
            <v>1</v>
          </cell>
        </row>
        <row r="4665">
          <cell r="C4665">
            <v>350904</v>
          </cell>
          <cell r="D4665" t="str">
            <v>'AGENDA ESCOLAR NEON 8║ 2 D/P CAS 21/22 T PP</v>
          </cell>
          <cell r="E4665">
            <v>35</v>
          </cell>
          <cell r="F4665">
            <v>2</v>
          </cell>
        </row>
        <row r="4666">
          <cell r="C4666">
            <v>329037</v>
          </cell>
          <cell r="D4666" t="str">
            <v>'VINILO RECOMENDACION COVID19 ESPERA TURNO RECTANG.</v>
          </cell>
          <cell r="E4666">
            <v>12270</v>
          </cell>
          <cell r="F4666">
            <v>2</v>
          </cell>
        </row>
        <row r="4667">
          <cell r="C4667">
            <v>737926</v>
          </cell>
          <cell r="D4667" t="str">
            <v>'LMP OS ENDURA FLOOD 10W 830 DG</v>
          </cell>
          <cell r="E4667">
            <v>11</v>
          </cell>
          <cell r="F4667">
            <v>1</v>
          </cell>
        </row>
        <row r="4668">
          <cell r="C4668">
            <v>329932</v>
          </cell>
          <cell r="D4668" t="str">
            <v>'BOLSA KRAFT BOTELLA DECORADA</v>
          </cell>
          <cell r="E4668">
            <v>1728</v>
          </cell>
          <cell r="F4668">
            <v>3</v>
          </cell>
        </row>
        <row r="4669">
          <cell r="C4669">
            <v>327580</v>
          </cell>
          <cell r="D4669" t="str">
            <v>'BOLSILLOS ADHESIVOS TARJETAS BISMARK 95X60MM SET10</v>
          </cell>
          <cell r="E4669">
            <v>2952</v>
          </cell>
          <cell r="F4669">
            <v>1</v>
          </cell>
        </row>
        <row r="4670">
          <cell r="C4670">
            <v>328228</v>
          </cell>
          <cell r="D4670" t="str">
            <v>'USB UMAY 32GB DECORADO C/ COLGANTE EN BLISTER</v>
          </cell>
          <cell r="E4670">
            <v>444</v>
          </cell>
          <cell r="F4670">
            <v>2</v>
          </cell>
        </row>
        <row r="4671">
          <cell r="C4671">
            <v>325837</v>
          </cell>
          <cell r="D4671" t="str">
            <v>'BOLSA PVC PORTADOCUMENTOS CON CIERRE ZIP</v>
          </cell>
          <cell r="E4671">
            <v>7800</v>
          </cell>
          <cell r="F4671">
            <v>2</v>
          </cell>
        </row>
        <row r="4672">
          <cell r="C4672">
            <v>319668</v>
          </cell>
          <cell r="D4672" t="str">
            <v>'BLISTER 4 LAPICEROS CON GOMA SACAPUNTAS</v>
          </cell>
          <cell r="E4672">
            <v>67873</v>
          </cell>
          <cell r="F4672">
            <v>24</v>
          </cell>
        </row>
        <row r="4673">
          <cell r="C4673">
            <v>323738</v>
          </cell>
          <cell r="D4673" t="str">
            <v>'PP OFFICE CLUB CARPETA 20 FUNDAS C GOMA SURTID</v>
          </cell>
          <cell r="E4673">
            <v>1032</v>
          </cell>
          <cell r="F4673">
            <v>2</v>
          </cell>
        </row>
        <row r="4674">
          <cell r="C4674">
            <v>328521</v>
          </cell>
          <cell r="D4674" t="str">
            <v>'PINTURA ACRILICA 75 ML VERDE</v>
          </cell>
          <cell r="E4674">
            <v>6296</v>
          </cell>
          <cell r="F4674">
            <v>5</v>
          </cell>
        </row>
        <row r="4675">
          <cell r="C4675">
            <v>319885</v>
          </cell>
          <cell r="D4675" t="str">
            <v>'MAQUINILLA LADY JUPITER BIKINI BOLSA 2 UNDS.</v>
          </cell>
          <cell r="E4675">
            <v>11950</v>
          </cell>
          <cell r="F4675">
            <v>2</v>
          </cell>
        </row>
        <row r="4676">
          <cell r="C4676">
            <v>330001</v>
          </cell>
          <cell r="D4676" t="str">
            <v>'BOLSA BOTELLA DE TELA DECORADA</v>
          </cell>
          <cell r="E4676">
            <v>1704</v>
          </cell>
          <cell r="F4676">
            <v>1</v>
          </cell>
        </row>
        <row r="4677">
          <cell r="C4677">
            <v>329763</v>
          </cell>
          <cell r="D4677" t="str">
            <v>'PILA POWERKING SALINA R20 BLISTER 2 UND</v>
          </cell>
          <cell r="E4677">
            <v>28956</v>
          </cell>
          <cell r="F4677">
            <v>9</v>
          </cell>
        </row>
        <row r="4678">
          <cell r="C4678">
            <v>329764</v>
          </cell>
          <cell r="D4678" t="str">
            <v>'AURICULARES BLUETOOTH CAT EARS CON MICROFONO Y LUZ</v>
          </cell>
          <cell r="E4678">
            <v>241</v>
          </cell>
          <cell r="F4678">
            <v>5</v>
          </cell>
        </row>
        <row r="4679">
          <cell r="C4679">
            <v>745273</v>
          </cell>
          <cell r="D4679" t="str">
            <v>'LMP OS HALOGENA BIPIN 20W 230V G5.3</v>
          </cell>
          <cell r="E4679">
            <v>140</v>
          </cell>
          <cell r="F4679">
            <v>1</v>
          </cell>
        </row>
        <row r="4680">
          <cell r="C4680">
            <v>330320</v>
          </cell>
          <cell r="D4680" t="str">
            <v>'DIARIO C/CANDADO COLORFUL CON PEGATINAS</v>
          </cell>
          <cell r="E4680">
            <v>17532</v>
          </cell>
          <cell r="F4680">
            <v>7</v>
          </cell>
        </row>
        <row r="4681">
          <cell r="C4681">
            <v>323907</v>
          </cell>
          <cell r="D4681" t="str">
            <v>'PILA TOY PLANET LR14 BL2</v>
          </cell>
          <cell r="E4681">
            <v>660</v>
          </cell>
          <cell r="F4681">
            <v>3</v>
          </cell>
        </row>
        <row r="4682">
          <cell r="C4682">
            <v>311695</v>
          </cell>
          <cell r="D4682" t="str">
            <v>'MINAS 0,5 MM. COLORES TUBO 12 UDS. NEW</v>
          </cell>
          <cell r="E4682">
            <v>2880</v>
          </cell>
          <cell r="F4682">
            <v>1</v>
          </cell>
        </row>
        <row r="4683">
          <cell r="C4683">
            <v>329742</v>
          </cell>
          <cell r="D4683" t="str">
            <v>'CARPETA CARTON A5 2AM-35 AZUL PASTEL</v>
          </cell>
          <cell r="E4683">
            <v>138</v>
          </cell>
          <cell r="F4683">
            <v>1</v>
          </cell>
        </row>
        <row r="4684">
          <cell r="C4684">
            <v>312948</v>
          </cell>
          <cell r="D4684" t="str">
            <v>'PP FUNDA MULTITALADRO GRIS NEW PAPER Fo-15 UDS</v>
          </cell>
          <cell r="E4684">
            <v>1139</v>
          </cell>
          <cell r="F4684">
            <v>1</v>
          </cell>
        </row>
        <row r="4685">
          <cell r="C4685">
            <v>317584</v>
          </cell>
          <cell r="D4685" t="str">
            <v>'MANAGER PP CARPETA 10 FUNDAS A4 .</v>
          </cell>
          <cell r="E4685">
            <v>2184</v>
          </cell>
          <cell r="F4685">
            <v>2</v>
          </cell>
        </row>
        <row r="4686">
          <cell r="C4686">
            <v>328453</v>
          </cell>
          <cell r="D4686" t="str">
            <v>'REAL MADRID LIBRETA A6 C/ GOMA</v>
          </cell>
          <cell r="E4686">
            <v>5088</v>
          </cell>
          <cell r="F4686">
            <v>2</v>
          </cell>
        </row>
        <row r="4687">
          <cell r="C4687">
            <v>320900</v>
          </cell>
          <cell r="D4687" t="str">
            <v>'PILA JUPITER LITIO BOTON CR2025 3V BT BLISTER</v>
          </cell>
          <cell r="E4687">
            <v>3030</v>
          </cell>
          <cell r="F4687">
            <v>2</v>
          </cell>
        </row>
        <row r="4688">
          <cell r="C4688">
            <v>328439</v>
          </cell>
          <cell r="D4688" t="str">
            <v>'CUADERNO LETTERING A5 20 HOJAS</v>
          </cell>
          <cell r="E4688">
            <v>3720</v>
          </cell>
          <cell r="F4688">
            <v>2</v>
          </cell>
        </row>
        <row r="4689">
          <cell r="C4689">
            <v>325885</v>
          </cell>
          <cell r="D4689" t="str">
            <v>'GOLDEN EXTRA CUADERNO T P 4 80H 90 GRS PAU</v>
          </cell>
          <cell r="E4689">
            <v>6096</v>
          </cell>
          <cell r="F4689">
            <v>3</v>
          </cell>
        </row>
        <row r="4690">
          <cell r="C4690">
            <v>722529</v>
          </cell>
          <cell r="D4690" t="str">
            <v>'LMP OS LEDSCLA75 10W/827 230VFR E27 10X1OSRAM</v>
          </cell>
          <cell r="E4690">
            <v>702</v>
          </cell>
          <cell r="F4690">
            <v>1</v>
          </cell>
        </row>
        <row r="4691">
          <cell r="C4691">
            <v>318701</v>
          </cell>
          <cell r="D4691" t="str">
            <v>'TIJERAS SOFT FLEXIBLES 13 75 CM 5 5</v>
          </cell>
          <cell r="E4691">
            <v>20569</v>
          </cell>
          <cell r="F4691">
            <v>6</v>
          </cell>
        </row>
        <row r="4692">
          <cell r="C4692">
            <v>326639</v>
          </cell>
          <cell r="D4692" t="str">
            <v>'LMP LED SELEX ESFERICA 6W E14 5000K 490LM</v>
          </cell>
          <cell r="E4692">
            <v>186</v>
          </cell>
          <cell r="F4692">
            <v>1</v>
          </cell>
        </row>
        <row r="4693">
          <cell r="C4693">
            <v>318196</v>
          </cell>
          <cell r="D4693" t="str">
            <v>'SUBCARPETA FOLIO AMARILLO 220GRS PACK 25 UNDS</v>
          </cell>
          <cell r="E4693">
            <v>1324</v>
          </cell>
          <cell r="F4693">
            <v>4</v>
          </cell>
        </row>
        <row r="4694">
          <cell r="C4694">
            <v>330669</v>
          </cell>
          <cell r="D4694" t="str">
            <v>'USB UMAY 64GB COMIC C COLGANTE EN BLISTER</v>
          </cell>
          <cell r="E4694">
            <v>1884</v>
          </cell>
          <cell r="F4694">
            <v>1</v>
          </cell>
        </row>
        <row r="4695">
          <cell r="C4695">
            <v>330699</v>
          </cell>
          <cell r="D4695" t="str">
            <v>'ETIQUETAS ADHESIVAS BLANCAS 102x38MM - 5 HOJAS</v>
          </cell>
          <cell r="E4695">
            <v>9911</v>
          </cell>
          <cell r="F4695">
            <v>1</v>
          </cell>
        </row>
        <row r="4696">
          <cell r="C4696">
            <v>329584</v>
          </cell>
          <cell r="D4696" t="str">
            <v>'ROTULADOR PIZARRA IMANTADO CON BORRADOR</v>
          </cell>
          <cell r="E4696">
            <v>16668</v>
          </cell>
          <cell r="F4696">
            <v>4</v>
          </cell>
        </row>
        <row r="4697">
          <cell r="C4697">
            <v>350976</v>
          </cell>
          <cell r="D4697" t="str">
            <v>'AGENDA ESCOLAR BICOLOR 4 2D/P CAS 22-23 T CA C/G</v>
          </cell>
          <cell r="E4697">
            <v>2016</v>
          </cell>
          <cell r="F4697">
            <v>2</v>
          </cell>
        </row>
        <row r="4698">
          <cell r="C4698">
            <v>314610</v>
          </cell>
          <cell r="D4698" t="str">
            <v>'BOLSA ACOLCHADA No 13 150 x 215 mm.</v>
          </cell>
          <cell r="E4698">
            <v>20300</v>
          </cell>
          <cell r="F4698">
            <v>6</v>
          </cell>
        </row>
        <row r="4699">
          <cell r="C4699">
            <v>326300</v>
          </cell>
          <cell r="D4699" t="str">
            <v>'TOSTADOR CORTO 2 RANURAS STILLO 850W TC5315</v>
          </cell>
          <cell r="E4699">
            <v>1</v>
          </cell>
          <cell r="F4699">
            <v>1</v>
          </cell>
        </row>
        <row r="4700">
          <cell r="C4700">
            <v>319719</v>
          </cell>
          <cell r="D4700" t="str">
            <v>'GAFAS DE LECTURA UAMY RAYAS C PATILLA PARA CORDON</v>
          </cell>
          <cell r="E4700">
            <v>360</v>
          </cell>
          <cell r="F4700">
            <v>1</v>
          </cell>
        </row>
        <row r="4701">
          <cell r="C4701">
            <v>107072</v>
          </cell>
          <cell r="D4701" t="str">
            <v>'LMP EROSKI AHO ESF E14 7W FRIA 8000 BL2</v>
          </cell>
          <cell r="E4701">
            <v>2994</v>
          </cell>
          <cell r="F4701">
            <v>10</v>
          </cell>
        </row>
        <row r="4702">
          <cell r="C4702">
            <v>324160</v>
          </cell>
          <cell r="D4702" t="str">
            <v>'GAFAS LECTURA UMAY SENORA CRISTAL DOTS</v>
          </cell>
          <cell r="E4702">
            <v>4110</v>
          </cell>
          <cell r="F4702">
            <v>2</v>
          </cell>
        </row>
        <row r="4703">
          <cell r="C4703">
            <v>329082</v>
          </cell>
          <cell r="D4703" t="str">
            <v>'INGRAF GO ADHESIVO AGENDAS + LAPICEROS</v>
          </cell>
          <cell r="E4703">
            <v>226</v>
          </cell>
          <cell r="F4703">
            <v>1</v>
          </cell>
        </row>
        <row r="4704">
          <cell r="C4704">
            <v>327547</v>
          </cell>
          <cell r="D4704" t="str">
            <v>'LAPICERO POMPOM CACTUS</v>
          </cell>
          <cell r="E4704">
            <v>5135</v>
          </cell>
          <cell r="F4704">
            <v>3</v>
          </cell>
        </row>
        <row r="4705">
          <cell r="C4705">
            <v>324670</v>
          </cell>
          <cell r="D4705" t="str">
            <v>'BLISTER 6 BOLIGRAFOS BISMARK</v>
          </cell>
          <cell r="E4705">
            <v>540</v>
          </cell>
          <cell r="F4705">
            <v>1</v>
          </cell>
        </row>
        <row r="4706">
          <cell r="C4706">
            <v>327888</v>
          </cell>
          <cell r="D4706" t="str">
            <v>'ROTULADOR FLUORESCENTE BLISTER 1 UDS BISMARK AZUL</v>
          </cell>
          <cell r="E4706">
            <v>839</v>
          </cell>
          <cell r="F4706">
            <v>1</v>
          </cell>
        </row>
        <row r="4707">
          <cell r="C4707">
            <v>324213</v>
          </cell>
          <cell r="D4707" t="str">
            <v>'BOLIGRAFO BORRABLE C CLIP BISMARK BLISTER. 07 mm</v>
          </cell>
          <cell r="E4707">
            <v>362</v>
          </cell>
          <cell r="F4707">
            <v>2</v>
          </cell>
        </row>
        <row r="4708">
          <cell r="C4708">
            <v>325545</v>
          </cell>
          <cell r="D4708" t="str">
            <v>'LMP CEGASA LED STANDARD 17W E27 1521 LM CALIDA CAJ</v>
          </cell>
          <cell r="E4708">
            <v>2872</v>
          </cell>
          <cell r="F4708">
            <v>4</v>
          </cell>
        </row>
        <row r="4709">
          <cell r="C4709">
            <v>350166</v>
          </cell>
          <cell r="D4709" t="str">
            <v>'CUADERNOS CARTONE F LIS 200H 51022</v>
          </cell>
          <cell r="E4709">
            <v>70</v>
          </cell>
          <cell r="F4709">
            <v>2</v>
          </cell>
        </row>
        <row r="4710">
          <cell r="C4710">
            <v>321390</v>
          </cell>
          <cell r="D4710" t="str">
            <v>'TOP GIRLS 8 INVITACIONES FIESTA CPEGATINAS Y SOBR</v>
          </cell>
          <cell r="E4710">
            <v>3</v>
          </cell>
          <cell r="F4710">
            <v>1</v>
          </cell>
        </row>
        <row r="4711">
          <cell r="C4711">
            <v>761692</v>
          </cell>
          <cell r="D4711" t="str">
            <v>'LMP OS LED ESTANDAR FILAMENTO 8W 75 CALIDA CLARA</v>
          </cell>
          <cell r="E4711">
            <v>30</v>
          </cell>
          <cell r="F4711">
            <v>1</v>
          </cell>
        </row>
        <row r="4712">
          <cell r="C4712">
            <v>323863</v>
          </cell>
          <cell r="D4712" t="str">
            <v>'PRIMERA COMUNION VELA 7 5 CM</v>
          </cell>
          <cell r="E4712">
            <v>636</v>
          </cell>
          <cell r="F4712">
            <v>1</v>
          </cell>
        </row>
        <row r="4713">
          <cell r="C4713">
            <v>314043</v>
          </cell>
          <cell r="D4713" t="str">
            <v>'ROTULADOR PERM. DOBLE PUNTA BISMARK SURT.EXP</v>
          </cell>
          <cell r="E4713">
            <v>11881</v>
          </cell>
          <cell r="F4713">
            <v>5</v>
          </cell>
        </row>
        <row r="4714">
          <cell r="C4714">
            <v>328284</v>
          </cell>
          <cell r="D4714" t="str">
            <v>'HEY COLLECTION MOCHILA NEOPRENO</v>
          </cell>
          <cell r="E4714">
            <v>1132</v>
          </cell>
          <cell r="F4714">
            <v>5</v>
          </cell>
        </row>
        <row r="4715">
          <cell r="C4715">
            <v>324422</v>
          </cell>
          <cell r="D4715" t="str">
            <v>'PINZA CORRAL DE CABLE DE LINEA ROJA</v>
          </cell>
          <cell r="E4715">
            <v>3</v>
          </cell>
          <cell r="F4715">
            <v>1</v>
          </cell>
        </row>
        <row r="4716">
          <cell r="C4716">
            <v>704192</v>
          </cell>
          <cell r="D4716" t="str">
            <v>'LMP OS LED STAR CL A FR 40 non dim 5 5W 865 E27</v>
          </cell>
          <cell r="E4716">
            <v>370</v>
          </cell>
          <cell r="F4716">
            <v>1</v>
          </cell>
        </row>
        <row r="4717">
          <cell r="C4717">
            <v>325880</v>
          </cell>
          <cell r="D4717" t="str">
            <v>'GOLDEN LIBRETA SOFT 17X22 CM 48 H 90 GR PAUTA</v>
          </cell>
          <cell r="E4717">
            <v>5626</v>
          </cell>
          <cell r="F4717">
            <v>3</v>
          </cell>
        </row>
        <row r="4718">
          <cell r="C4718">
            <v>330453</v>
          </cell>
          <cell r="D4718" t="str">
            <v>'MI PRIMERA COMUNION SET MALETIN Y LIBRO NINA</v>
          </cell>
          <cell r="E4718">
            <v>8</v>
          </cell>
          <cell r="F4718">
            <v>3</v>
          </cell>
        </row>
        <row r="4719">
          <cell r="C4719">
            <v>717872</v>
          </cell>
          <cell r="D4719" t="str">
            <v>'LMP OS TUBO FLUORESCENTE T8 L 36W 840 CJ1</v>
          </cell>
          <cell r="E4719">
            <v>1700</v>
          </cell>
          <cell r="F4719">
            <v>2</v>
          </cell>
        </row>
        <row r="4720">
          <cell r="C4720">
            <v>766902</v>
          </cell>
          <cell r="D4720" t="str">
            <v>'LMP OS LUNETTA USB</v>
          </cell>
          <cell r="E4720">
            <v>2</v>
          </cell>
          <cell r="F4720">
            <v>1</v>
          </cell>
        </row>
        <row r="4721">
          <cell r="C4721">
            <v>319404</v>
          </cell>
          <cell r="D4721" t="str">
            <v>'FUNDA NEOPRENO PORTATIL IPAD C SOLAPA</v>
          </cell>
          <cell r="E4721">
            <v>3049</v>
          </cell>
          <cell r="F4721">
            <v>6</v>
          </cell>
        </row>
        <row r="4722">
          <cell r="C4722">
            <v>324910</v>
          </cell>
          <cell r="D4722" t="str">
            <v>'PILA CEGASA LR03 BL16 ALCA 8 8</v>
          </cell>
          <cell r="E4722">
            <v>690</v>
          </cell>
          <cell r="F4722">
            <v>1</v>
          </cell>
        </row>
        <row r="4723">
          <cell r="C4723">
            <v>326311</v>
          </cell>
          <cell r="D4723" t="str">
            <v>'FUNDA GAFAS IT GIRL MICROFIBRA</v>
          </cell>
          <cell r="E4723">
            <v>5400</v>
          </cell>
          <cell r="F4723">
            <v>2</v>
          </cell>
        </row>
        <row r="4724">
          <cell r="C4724">
            <v>104291</v>
          </cell>
          <cell r="D4724" t="str">
            <v>'LMP PH ECOCLASSIC30 2A ESF. 28W E14 2 ANOS BL1</v>
          </cell>
          <cell r="E4724">
            <v>10</v>
          </cell>
          <cell r="F4724">
            <v>1</v>
          </cell>
        </row>
        <row r="4725">
          <cell r="C4725">
            <v>322320</v>
          </cell>
          <cell r="D4725" t="str">
            <v>'NECESER GRANDE TERCIOPELO C ASA GLAMOUR</v>
          </cell>
          <cell r="E4725">
            <v>1631</v>
          </cell>
          <cell r="F4725">
            <v>2</v>
          </cell>
        </row>
        <row r="4726">
          <cell r="C4726">
            <v>318100</v>
          </cell>
          <cell r="D4726" t="str">
            <v>'ARCHIVADOR AZ CARTON A4 LOMO 75</v>
          </cell>
          <cell r="E4726">
            <v>2615</v>
          </cell>
          <cell r="F4726">
            <v>4</v>
          </cell>
        </row>
        <row r="4727">
          <cell r="C4727">
            <v>328339</v>
          </cell>
          <cell r="D4727" t="str">
            <v>'CARPEBLOCK NE-ON A4 TAPAS PP C/ RECAMBIO</v>
          </cell>
          <cell r="E4727">
            <v>2976</v>
          </cell>
          <cell r="F4727">
            <v>15</v>
          </cell>
        </row>
        <row r="4728">
          <cell r="C4728">
            <v>318412</v>
          </cell>
          <cell r="D4728" t="str">
            <v>'EXPOSITOR VACIO BIC CRISTAL</v>
          </cell>
          <cell r="E4728">
            <v>44</v>
          </cell>
          <cell r="F4728">
            <v>3</v>
          </cell>
        </row>
        <row r="4729">
          <cell r="C4729">
            <v>220805</v>
          </cell>
          <cell r="D4729" t="str">
            <v>'CAJA ANONIMA BLANCO 365 X 280 X 212</v>
          </cell>
          <cell r="E4729">
            <v>800</v>
          </cell>
          <cell r="F4729">
            <v>1</v>
          </cell>
        </row>
        <row r="4730">
          <cell r="C4730">
            <v>328697</v>
          </cell>
          <cell r="D4730" t="str">
            <v>'POSTER TABLAS DE MULTIPLICAR 70x100 cm</v>
          </cell>
          <cell r="E4730">
            <v>7584</v>
          </cell>
          <cell r="F4730">
            <v>8</v>
          </cell>
        </row>
        <row r="4731">
          <cell r="C4731">
            <v>260082</v>
          </cell>
          <cell r="D4731" t="str">
            <v>'CARPETA CONGRESOS POLIPIEL NEGRA C CAL BOLI BLOCK</v>
          </cell>
          <cell r="E4731">
            <v>164</v>
          </cell>
          <cell r="F4731">
            <v>3</v>
          </cell>
        </row>
        <row r="4732">
          <cell r="C4732">
            <v>326209</v>
          </cell>
          <cell r="D4732" t="str">
            <v>'CARTULINA ROJO FLUOR A4. 5 H.</v>
          </cell>
          <cell r="E4732">
            <v>2327</v>
          </cell>
          <cell r="F4732">
            <v>2</v>
          </cell>
        </row>
        <row r="4733">
          <cell r="C4733">
            <v>327841</v>
          </cell>
          <cell r="D4733" t="str">
            <v>'TEMPERA LIQUIDA 250 ML COLOR NEON VERDE</v>
          </cell>
          <cell r="E4733">
            <v>2104</v>
          </cell>
          <cell r="F4733">
            <v>2</v>
          </cell>
        </row>
        <row r="4734">
          <cell r="C4734">
            <v>700440</v>
          </cell>
          <cell r="D4734" t="str">
            <v>'LMP OS HALOGENA DICROICA 50W 36 2000H12V GU5 3 2</v>
          </cell>
          <cell r="E4734">
            <v>690</v>
          </cell>
          <cell r="F4734">
            <v>2</v>
          </cell>
        </row>
        <row r="4735">
          <cell r="C4735">
            <v>326046</v>
          </cell>
          <cell r="D4735" t="str">
            <v>'GOLDEN LIBRETA SOFT A4 48H 90 GR PAUT 3 5</v>
          </cell>
          <cell r="E4735">
            <v>17130</v>
          </cell>
          <cell r="F4735">
            <v>9</v>
          </cell>
        </row>
        <row r="4736">
          <cell r="C4736">
            <v>324061</v>
          </cell>
          <cell r="D4736" t="str">
            <v>'PEGATINAS JOYA PARA SCRAPBOOKING</v>
          </cell>
          <cell r="E4736">
            <v>1079</v>
          </cell>
          <cell r="F4736">
            <v>1</v>
          </cell>
        </row>
        <row r="4737">
          <cell r="C4737">
            <v>325877</v>
          </cell>
          <cell r="D4737" t="str">
            <v>'GOLDEN LIBRETA SOFT A4 48 H 90 GR HORIZONTAL</v>
          </cell>
          <cell r="E4737">
            <v>2220</v>
          </cell>
          <cell r="F4737">
            <v>2</v>
          </cell>
        </row>
        <row r="4738">
          <cell r="C4738">
            <v>735100</v>
          </cell>
          <cell r="D4738" t="str">
            <v>'LMP OS LED STAR CL A DSFIL 60 non dim 6 5W 840 7</v>
          </cell>
          <cell r="E4738">
            <v>12</v>
          </cell>
          <cell r="F4738">
            <v>1</v>
          </cell>
        </row>
        <row r="4739">
          <cell r="C4739">
            <v>319896</v>
          </cell>
          <cell r="D4739" t="str">
            <v>'CAJA CAUDALES APERT.AUT GDE. ROJA</v>
          </cell>
          <cell r="E4739">
            <v>328</v>
          </cell>
          <cell r="F4739">
            <v>2</v>
          </cell>
        </row>
        <row r="4740">
          <cell r="C4740">
            <v>767848</v>
          </cell>
          <cell r="D4740" t="str">
            <v>'LMP OS DoorLED Down White</v>
          </cell>
          <cell r="E4740">
            <v>12</v>
          </cell>
          <cell r="F4740">
            <v>1</v>
          </cell>
        </row>
        <row r="4741">
          <cell r="C4741">
            <v>717753</v>
          </cell>
          <cell r="D4741" t="str">
            <v>'LMP OS LEDinestra 25 3 5W 827 S14d FR</v>
          </cell>
          <cell r="E4741">
            <v>13</v>
          </cell>
          <cell r="F4741">
            <v>1</v>
          </cell>
        </row>
        <row r="4742">
          <cell r="C4742">
            <v>325100</v>
          </cell>
          <cell r="D4742" t="str">
            <v>'JUEGO EDUCATIVO MI CUERPO</v>
          </cell>
          <cell r="E4742">
            <v>771</v>
          </cell>
          <cell r="F4742">
            <v>2</v>
          </cell>
        </row>
        <row r="4743">
          <cell r="C4743">
            <v>320056</v>
          </cell>
          <cell r="D4743" t="str">
            <v>'GUANTES CEGASA ZAP HORNO NEOPRENO MANOPLA</v>
          </cell>
          <cell r="E4743">
            <v>6</v>
          </cell>
          <cell r="F4743">
            <v>1</v>
          </cell>
        </row>
        <row r="4744">
          <cell r="C4744">
            <v>102659</v>
          </cell>
          <cell r="D4744" t="str">
            <v>'LAMPARA AHORRO JUPITER DECOR ESFER 5W E27</v>
          </cell>
          <cell r="E4744">
            <v>1602</v>
          </cell>
          <cell r="F4744">
            <v>1</v>
          </cell>
        </row>
        <row r="4745">
          <cell r="C4745">
            <v>301433</v>
          </cell>
          <cell r="D4745" t="str">
            <v>'MB PLASTICO PLUMA BURDEOS ARO GRUESO</v>
          </cell>
          <cell r="E4745">
            <v>250</v>
          </cell>
          <cell r="F4745">
            <v>1</v>
          </cell>
        </row>
        <row r="4746">
          <cell r="C4746">
            <v>329354</v>
          </cell>
          <cell r="D4746" t="str">
            <v>'COLOR YOUR LIFE SACO ORGANIZADOR</v>
          </cell>
          <cell r="E4746">
            <v>908</v>
          </cell>
          <cell r="F4746">
            <v>2</v>
          </cell>
        </row>
        <row r="4747">
          <cell r="C4747">
            <v>321411</v>
          </cell>
          <cell r="D4747" t="str">
            <v>'FUNDA GAFAS ALGODON</v>
          </cell>
          <cell r="E4747">
            <v>792</v>
          </cell>
          <cell r="F4747">
            <v>1</v>
          </cell>
        </row>
        <row r="4748">
          <cell r="C4748" t="str">
            <v>MALETA</v>
          </cell>
          <cell r="D4748" t="str">
            <v>'MALETAS DESCATALOGADAS</v>
          </cell>
          <cell r="E4748">
            <v>2</v>
          </cell>
          <cell r="F4748">
            <v>2</v>
          </cell>
        </row>
        <row r="4749">
          <cell r="C4749">
            <v>797506</v>
          </cell>
          <cell r="D4749" t="str">
            <v>'LMP OS FLOOD LED 20W 4000K WT 100DEG IP65</v>
          </cell>
          <cell r="E4749">
            <v>8</v>
          </cell>
          <cell r="F4749">
            <v>1</v>
          </cell>
        </row>
        <row r="4750">
          <cell r="C4750">
            <v>318217</v>
          </cell>
          <cell r="D4750" t="str">
            <v>'GOLDEN CUADERNO T.D. 4 .80 H. PAUT</v>
          </cell>
          <cell r="E4750">
            <v>7809</v>
          </cell>
          <cell r="F4750">
            <v>4</v>
          </cell>
        </row>
        <row r="4751">
          <cell r="C4751">
            <v>740074</v>
          </cell>
          <cell r="D4751" t="str">
            <v>'LMP OS PL PFM 1200 33W/4000K LEDV</v>
          </cell>
          <cell r="E4751">
            <v>2</v>
          </cell>
          <cell r="F4751">
            <v>1</v>
          </cell>
        </row>
        <row r="4752">
          <cell r="C4752">
            <v>705314</v>
          </cell>
          <cell r="D4752" t="str">
            <v>'LMP OS ENDURA STYLE Shield SQ 11W DG</v>
          </cell>
          <cell r="E4752">
            <v>1</v>
          </cell>
          <cell r="F4752">
            <v>1</v>
          </cell>
        </row>
        <row r="4753">
          <cell r="C4753">
            <v>319496</v>
          </cell>
          <cell r="D4753" t="str">
            <v>'BANDOLERA JOVEN HORIZONTAL AZULBLANCO</v>
          </cell>
          <cell r="E4753">
            <v>39</v>
          </cell>
          <cell r="F4753">
            <v>1</v>
          </cell>
        </row>
        <row r="4754">
          <cell r="C4754">
            <v>320124</v>
          </cell>
          <cell r="D4754" t="str">
            <v>'ULTIMATE SPIDERMAN PLUMIER PVC C CREMALLERA</v>
          </cell>
          <cell r="E4754">
            <v>90</v>
          </cell>
          <cell r="F4754">
            <v>1</v>
          </cell>
        </row>
        <row r="4755">
          <cell r="C4755">
            <v>329587</v>
          </cell>
          <cell r="D4755" t="str">
            <v>'LMP CEGASA LED FIL ESTANDAR 8W 1100LM E2</v>
          </cell>
          <cell r="E4755">
            <v>6684</v>
          </cell>
          <cell r="F4755">
            <v>11</v>
          </cell>
        </row>
        <row r="4756">
          <cell r="C4756">
            <v>324563</v>
          </cell>
          <cell r="D4756" t="str">
            <v>'GOLDEN RECAMBIO A4 100H 90 GRM</v>
          </cell>
          <cell r="E4756">
            <v>6488</v>
          </cell>
          <cell r="F4756">
            <v>10</v>
          </cell>
        </row>
        <row r="4757">
          <cell r="C4757">
            <v>329524</v>
          </cell>
          <cell r="D4757" t="str">
            <v>'SPORTS CARPETA 4 ANILLAS</v>
          </cell>
          <cell r="E4757">
            <v>996</v>
          </cell>
          <cell r="F4757">
            <v>4</v>
          </cell>
        </row>
        <row r="4758">
          <cell r="C4758">
            <v>280083</v>
          </cell>
          <cell r="D4758" t="str">
            <v>'FILTRO PURIFICADOR DE AIRE GY480AP/GY GY20F</v>
          </cell>
          <cell r="E4758">
            <v>13</v>
          </cell>
          <cell r="F4758">
            <v>1</v>
          </cell>
        </row>
        <row r="4759">
          <cell r="C4759">
            <v>320238</v>
          </cell>
          <cell r="D4759" t="str">
            <v>'GRAPADORA BISMARK N10 SURTIDAS 20 H</v>
          </cell>
          <cell r="E4759">
            <v>2681</v>
          </cell>
          <cell r="F4759">
            <v>1</v>
          </cell>
        </row>
        <row r="4760">
          <cell r="C4760">
            <v>318734</v>
          </cell>
          <cell r="D4760" t="str">
            <v>'CAJA CAUDALES C/BANDEJA Y CIERRE PQA. NEGRA</v>
          </cell>
          <cell r="E4760">
            <v>208</v>
          </cell>
          <cell r="F4760">
            <v>1</v>
          </cell>
        </row>
        <row r="4761">
          <cell r="C4761">
            <v>325037</v>
          </cell>
          <cell r="D4761" t="str">
            <v>'LINTERNA JUPITER PLANA CON COLGANTE</v>
          </cell>
          <cell r="E4761">
            <v>2735</v>
          </cell>
          <cell r="F4761">
            <v>1</v>
          </cell>
        </row>
        <row r="4762">
          <cell r="C4762">
            <v>312357</v>
          </cell>
          <cell r="D4762" t="str">
            <v>'BLISTER BOLIGRAFO GEL NEON GDE. C/LLAVERO (P)</v>
          </cell>
          <cell r="E4762">
            <v>16507</v>
          </cell>
          <cell r="F4762">
            <v>5</v>
          </cell>
        </row>
        <row r="4763">
          <cell r="C4763">
            <v>380347</v>
          </cell>
          <cell r="D4763" t="str">
            <v>'AGENDA SOBREMESA PQNA. A2P</v>
          </cell>
          <cell r="E4763">
            <v>279</v>
          </cell>
          <cell r="F4763">
            <v>1</v>
          </cell>
        </row>
        <row r="4764">
          <cell r="C4764">
            <v>317117</v>
          </cell>
          <cell r="D4764" t="str">
            <v>'BOLSA PAPEL NAVIDAD ELEGANT PQNA.</v>
          </cell>
          <cell r="E4764">
            <v>921</v>
          </cell>
          <cell r="F4764">
            <v>1</v>
          </cell>
        </row>
        <row r="4765">
          <cell r="C4765">
            <v>328995</v>
          </cell>
          <cell r="D4765" t="str">
            <v>'EXPRIMIDOR DE PALANCA TAURUS EASY PRESS 300</v>
          </cell>
          <cell r="E4765">
            <v>3</v>
          </cell>
          <cell r="F4765">
            <v>1</v>
          </cell>
        </row>
        <row r="4766">
          <cell r="C4766">
            <v>323383</v>
          </cell>
          <cell r="D4766" t="str">
            <v>'GAFAS LECTURA UMAY CON COLGANTE IMANTADO 2 00</v>
          </cell>
          <cell r="E4766">
            <v>2676</v>
          </cell>
          <cell r="F4766">
            <v>1</v>
          </cell>
        </row>
        <row r="4767">
          <cell r="C4767">
            <v>380428</v>
          </cell>
          <cell r="D4767" t="str">
            <v>'ESTUCHE ROJO VACIO</v>
          </cell>
          <cell r="E4767">
            <v>570</v>
          </cell>
          <cell r="F4767">
            <v>1</v>
          </cell>
        </row>
        <row r="4768">
          <cell r="C4768">
            <v>312984</v>
          </cell>
          <cell r="D4768" t="str">
            <v>'PP FUNDA MULTITALADRO ROJA NEW PAPER Fo-15 UDS</v>
          </cell>
          <cell r="E4768">
            <v>4836</v>
          </cell>
          <cell r="F4768">
            <v>2</v>
          </cell>
        </row>
        <row r="4769">
          <cell r="C4769">
            <v>320514</v>
          </cell>
          <cell r="D4769" t="str">
            <v>'GOMAS ELASTICAS OFFICE BOLSA 100 GRS N 15 BANDA</v>
          </cell>
          <cell r="E4769">
            <v>3191</v>
          </cell>
          <cell r="F4769">
            <v>1</v>
          </cell>
        </row>
        <row r="4770">
          <cell r="C4770">
            <v>310175</v>
          </cell>
          <cell r="D4770" t="str">
            <v>'CAMPANA ALAMBRE RELIEVE 8</v>
          </cell>
          <cell r="E4770">
            <v>84</v>
          </cell>
          <cell r="F4770">
            <v>1</v>
          </cell>
        </row>
        <row r="4771">
          <cell r="C4771">
            <v>326671</v>
          </cell>
          <cell r="D4771" t="str">
            <v>'GAFAS LECTURA UMAY UNISEX ELEGANCE 4 00</v>
          </cell>
          <cell r="E4771">
            <v>1044</v>
          </cell>
          <cell r="F4771">
            <v>1</v>
          </cell>
        </row>
        <row r="4772">
          <cell r="C4772">
            <v>303864</v>
          </cell>
          <cell r="D4772" t="str">
            <v>'TOP METAL BOLIGRAFO NEW NEGRO</v>
          </cell>
          <cell r="E4772">
            <v>1809</v>
          </cell>
          <cell r="F4772">
            <v>1</v>
          </cell>
        </row>
        <row r="4773">
          <cell r="C4773">
            <v>786058</v>
          </cell>
          <cell r="D4773" t="str">
            <v>'LMP OS SMART+ WiFi PAR16 RGBW 50 40 tbdW/GU10</v>
          </cell>
          <cell r="E4773">
            <v>2</v>
          </cell>
          <cell r="F4773">
            <v>1</v>
          </cell>
        </row>
        <row r="4774">
          <cell r="C4774">
            <v>322920</v>
          </cell>
          <cell r="D4774" t="str">
            <v>'GAFAS SOL INFANTIL UMAY ESPEJOS COLOR</v>
          </cell>
          <cell r="E4774">
            <v>1728</v>
          </cell>
          <cell r="F4774">
            <v>1</v>
          </cell>
        </row>
        <row r="4775">
          <cell r="C4775">
            <v>330449</v>
          </cell>
          <cell r="D4775" t="str">
            <v>'PRIMERA COMUNION ALBUM DE FOTOS JUMBO NINA</v>
          </cell>
          <cell r="E4775">
            <v>2</v>
          </cell>
          <cell r="F4775">
            <v>1</v>
          </cell>
        </row>
        <row r="4776">
          <cell r="C4776">
            <v>321826</v>
          </cell>
          <cell r="D4776" t="str">
            <v>'BIC PORTAMINAS BICMATIC CLASSIC 0.7MM BLISTER 3 UD</v>
          </cell>
          <cell r="E4776">
            <v>41</v>
          </cell>
          <cell r="F4776">
            <v>1</v>
          </cell>
        </row>
        <row r="4777">
          <cell r="C4777">
            <v>321553</v>
          </cell>
          <cell r="D4777" t="str">
            <v>'BOLSA PAPEL 3D BEBE PEQUENA</v>
          </cell>
          <cell r="E4777">
            <v>5928</v>
          </cell>
          <cell r="F4777">
            <v>1</v>
          </cell>
        </row>
        <row r="4778">
          <cell r="C4778">
            <v>350764</v>
          </cell>
          <cell r="D4778" t="str">
            <v>'CARPEBLOC MEDITNAPOLES A4 ANILLAS 35 D mm C RECA</v>
          </cell>
          <cell r="E4778">
            <v>42</v>
          </cell>
          <cell r="F4778">
            <v>1</v>
          </cell>
        </row>
        <row r="4779">
          <cell r="C4779">
            <v>326192</v>
          </cell>
          <cell r="D4779" t="str">
            <v>'LIBRETA LAMELA C 8 16 HOJAS 05008</v>
          </cell>
          <cell r="E4779">
            <v>1875</v>
          </cell>
          <cell r="F4779">
            <v>2</v>
          </cell>
        </row>
        <row r="4780">
          <cell r="C4780">
            <v>329143</v>
          </cell>
          <cell r="D4780" t="str">
            <v>'ADHESIVOS FOSFORESCENTES PUNTOS 8MM 42 UDS</v>
          </cell>
          <cell r="E4780">
            <v>6372</v>
          </cell>
          <cell r="F4780">
            <v>1</v>
          </cell>
        </row>
        <row r="4781">
          <cell r="C4781">
            <v>743409</v>
          </cell>
          <cell r="D4781" t="str">
            <v>'LMP OS LEDTUBE T5 AC HO54 1149 26W 840</v>
          </cell>
          <cell r="E4781">
            <v>10</v>
          </cell>
          <cell r="F4781">
            <v>1</v>
          </cell>
        </row>
        <row r="4782">
          <cell r="C4782">
            <v>326730</v>
          </cell>
          <cell r="D4782" t="str">
            <v>'BISMARK ARCHIVADOR A-Z CARTON F LOMO 75 SLD 25/UD</v>
          </cell>
          <cell r="E4782">
            <v>27</v>
          </cell>
          <cell r="F4782">
            <v>3</v>
          </cell>
        </row>
        <row r="4783">
          <cell r="C4783">
            <v>325567</v>
          </cell>
          <cell r="D4783" t="str">
            <v>'LMP CEGASA LED VELA 7,5W - 60W 806lm 2700K E14</v>
          </cell>
          <cell r="E4783">
            <v>5532</v>
          </cell>
          <cell r="F4783">
            <v>8</v>
          </cell>
        </row>
        <row r="4784">
          <cell r="C4784">
            <v>330179</v>
          </cell>
          <cell r="D4784" t="str">
            <v>'SET 3 ROTULAD. CALIBRADOS+PUNTA PINCEL+PORTAMINAS</v>
          </cell>
          <cell r="E4784">
            <v>348</v>
          </cell>
          <cell r="F4784">
            <v>1</v>
          </cell>
        </row>
        <row r="4785">
          <cell r="C4785">
            <v>326844</v>
          </cell>
          <cell r="D4785" t="str">
            <v>'DOWNLIGHT CEGASA LED REDONDO BLAN 18W 1620LM 6500K</v>
          </cell>
          <cell r="E4785">
            <v>506</v>
          </cell>
          <cell r="F4785">
            <v>2</v>
          </cell>
        </row>
        <row r="4786">
          <cell r="C4786">
            <v>328900</v>
          </cell>
          <cell r="D4786" t="str">
            <v>'LOVE THINGS SET ESCRITORIO CAJA REGALO</v>
          </cell>
          <cell r="E4786">
            <v>846</v>
          </cell>
          <cell r="F4786">
            <v>1</v>
          </cell>
        </row>
        <row r="4787">
          <cell r="C4787">
            <v>321630</v>
          </cell>
          <cell r="D4787" t="str">
            <v>'MOCHILA CUERDAS C RED PORTA BALONES</v>
          </cell>
          <cell r="E4787">
            <v>33</v>
          </cell>
          <cell r="F4787">
            <v>1</v>
          </cell>
        </row>
        <row r="4788">
          <cell r="C4788">
            <v>318471</v>
          </cell>
          <cell r="D4788" t="str">
            <v>'PP SOBRE BROCHE.A4 OFFICE CLUB AMARILLO</v>
          </cell>
          <cell r="E4788">
            <v>16280</v>
          </cell>
          <cell r="F4788">
            <v>4</v>
          </cell>
        </row>
        <row r="4789">
          <cell r="C4789">
            <v>329840</v>
          </cell>
          <cell r="D4789" t="str">
            <v>'BOLSA PAPEL KRAFT NEGRA XS</v>
          </cell>
          <cell r="E4789">
            <v>1475</v>
          </cell>
          <cell r="F4789">
            <v>1</v>
          </cell>
        </row>
        <row r="4790">
          <cell r="C4790">
            <v>317809</v>
          </cell>
          <cell r="D4790" t="str">
            <v>'CARPETA SUJETAPAPELES MADERA C PINZA BISMAK</v>
          </cell>
          <cell r="E4790">
            <v>11739</v>
          </cell>
          <cell r="F4790">
            <v>13</v>
          </cell>
        </row>
        <row r="4791">
          <cell r="C4791">
            <v>325768</v>
          </cell>
          <cell r="D4791" t="str">
            <v>'PP CARPETA 60 FUNDAS A4 TRANSP. COL.SURT</v>
          </cell>
          <cell r="E4791">
            <v>405</v>
          </cell>
          <cell r="F4791">
            <v>2</v>
          </cell>
        </row>
        <row r="4792">
          <cell r="C4792">
            <v>329259</v>
          </cell>
          <cell r="D4792" t="str">
            <v>'ENCENDEDOR COCINA ZAP METAL TUBO ESPECIAL BBQ</v>
          </cell>
          <cell r="E4792">
            <v>23632</v>
          </cell>
          <cell r="F4792">
            <v>8</v>
          </cell>
        </row>
        <row r="4793">
          <cell r="C4793">
            <v>350902</v>
          </cell>
          <cell r="D4793" t="str">
            <v>'AGENDA ESCOLAR COLOR YOUR LIFE 8 D/P CAS 21/22 T</v>
          </cell>
          <cell r="E4793">
            <v>69</v>
          </cell>
          <cell r="F4793">
            <v>3</v>
          </cell>
        </row>
        <row r="4794">
          <cell r="C4794">
            <v>323334</v>
          </cell>
          <cell r="D4794" t="str">
            <v>'PORTATODOS DOBLE CREMALLERA RECTANG.LISO</v>
          </cell>
          <cell r="E4794">
            <v>14939</v>
          </cell>
          <cell r="F4794">
            <v>27</v>
          </cell>
        </row>
        <row r="4795">
          <cell r="C4795">
            <v>327714</v>
          </cell>
          <cell r="D4795" t="str">
            <v>'SEPARADORES PASTEL CARTON A-4 6 DEPARTAMENTOS</v>
          </cell>
          <cell r="E4795">
            <v>33624</v>
          </cell>
          <cell r="F4795">
            <v>7</v>
          </cell>
        </row>
        <row r="4796">
          <cell r="C4796">
            <v>718053</v>
          </cell>
          <cell r="D4796" t="str">
            <v>'LMP OS LUMILUX L 30W/830</v>
          </cell>
          <cell r="E4796">
            <v>23</v>
          </cell>
          <cell r="F4796">
            <v>1</v>
          </cell>
        </row>
        <row r="4797">
          <cell r="C4797">
            <v>327709</v>
          </cell>
          <cell r="D4797" t="str">
            <v>'CUADERNO PASTEL SOFT A5, 120H. 90 GRS. MICROPERF.</v>
          </cell>
          <cell r="E4797">
            <v>13417</v>
          </cell>
          <cell r="F4797">
            <v>18</v>
          </cell>
        </row>
        <row r="4798">
          <cell r="C4798">
            <v>324793</v>
          </cell>
          <cell r="D4798" t="str">
            <v>'GOLDEN BLOCK A4 90 GRM 48 HOJAS CUADRICULADO</v>
          </cell>
          <cell r="E4798">
            <v>19720</v>
          </cell>
          <cell r="F4798">
            <v>10</v>
          </cell>
        </row>
        <row r="4799">
          <cell r="C4799">
            <v>329265</v>
          </cell>
          <cell r="D4799" t="str">
            <v>'NATURAL COLOR PLANIFICADOR SEMANAL A4 52 SEMANAS</v>
          </cell>
          <cell r="E4799">
            <v>6781</v>
          </cell>
          <cell r="F4799">
            <v>7</v>
          </cell>
        </row>
        <row r="4800">
          <cell r="C4800">
            <v>322128</v>
          </cell>
          <cell r="D4800" t="str">
            <v>'POSTE SEP. METAL. NEGRO C CORDON NEGRO 2M PACK 2</v>
          </cell>
          <cell r="E4800">
            <v>349</v>
          </cell>
          <cell r="F4800">
            <v>24</v>
          </cell>
        </row>
        <row r="4801">
          <cell r="C4801">
            <v>323382</v>
          </cell>
          <cell r="D4801" t="str">
            <v>'GAFAS LECTURA UMAY CON COLGANTE IMANTADO 1.50</v>
          </cell>
          <cell r="E4801">
            <v>4332</v>
          </cell>
          <cell r="F4801">
            <v>2</v>
          </cell>
        </row>
        <row r="4802">
          <cell r="C4802">
            <v>327812</v>
          </cell>
          <cell r="D4802" t="str">
            <v>'BOLIGRAFO BIC CRISTAL MULTICOLOR SURT BL 10 UDS</v>
          </cell>
          <cell r="E4802">
            <v>16</v>
          </cell>
          <cell r="F4802">
            <v>3</v>
          </cell>
        </row>
        <row r="4803">
          <cell r="C4803">
            <v>708980</v>
          </cell>
          <cell r="D4803" t="str">
            <v>'LMP OS Vintage 1906 LED CL GLOBE125 FIL GOLD 21 n</v>
          </cell>
          <cell r="E4803">
            <v>6</v>
          </cell>
          <cell r="F4803">
            <v>1</v>
          </cell>
        </row>
        <row r="4804">
          <cell r="C4804">
            <v>329683</v>
          </cell>
          <cell r="D4804" t="str">
            <v>'LMP POWERKING LED ESFERICA 5W E27 5000K 440LM</v>
          </cell>
          <cell r="E4804">
            <v>26220</v>
          </cell>
          <cell r="F4804">
            <v>24</v>
          </cell>
        </row>
        <row r="4805">
          <cell r="C4805">
            <v>315489</v>
          </cell>
          <cell r="D4805" t="str">
            <v>'EXPOSITORES TROPICAL 48 PULSERAS 48 COLLARES</v>
          </cell>
          <cell r="E4805">
            <v>37</v>
          </cell>
          <cell r="F4805">
            <v>1</v>
          </cell>
        </row>
        <row r="4806">
          <cell r="C4806">
            <v>325564</v>
          </cell>
          <cell r="D4806" t="str">
            <v>'LMP CEGASA LED ESFERICA 7.5W-60W 830lm 5000K E14</v>
          </cell>
          <cell r="E4806">
            <v>14532</v>
          </cell>
          <cell r="F4806">
            <v>17</v>
          </cell>
        </row>
        <row r="4807">
          <cell r="C4807">
            <v>104369</v>
          </cell>
          <cell r="D4807" t="str">
            <v>'PILA CEGASA RECARGABLE HR6 2700 mAh 1 2V BL.4 UDS</v>
          </cell>
          <cell r="E4807">
            <v>4124</v>
          </cell>
          <cell r="F4807">
            <v>3</v>
          </cell>
        </row>
        <row r="4808">
          <cell r="C4808">
            <v>326412</v>
          </cell>
          <cell r="D4808" t="str">
            <v>'LMP CEGASA LED ESFERICA 8W 760lm 2700k E14 CAJA</v>
          </cell>
          <cell r="E4808">
            <v>1060</v>
          </cell>
          <cell r="F4808">
            <v>1</v>
          </cell>
        </row>
        <row r="4809">
          <cell r="C4809">
            <v>324640</v>
          </cell>
          <cell r="D4809" t="str">
            <v>'ADHESIVOS ESTRELLA FLUORESCENTES - PACK 4 COLORES</v>
          </cell>
          <cell r="E4809">
            <v>13584</v>
          </cell>
          <cell r="F4809">
            <v>1</v>
          </cell>
        </row>
        <row r="4810">
          <cell r="C4810">
            <v>734981</v>
          </cell>
          <cell r="D4810" t="str">
            <v>'LMP OS LED STAR CL B FIL 60 non dim 6 5W 827 E14</v>
          </cell>
          <cell r="E4810">
            <v>64</v>
          </cell>
          <cell r="F4810">
            <v>2</v>
          </cell>
        </row>
        <row r="4811">
          <cell r="C4811">
            <v>735186</v>
          </cell>
          <cell r="D4811" t="str">
            <v>'LMP OS LED STAR CL P GL FR 40 non-dim 4W/865 E14</v>
          </cell>
          <cell r="E4811">
            <v>40</v>
          </cell>
          <cell r="F4811">
            <v>1</v>
          </cell>
        </row>
        <row r="4812">
          <cell r="C4812">
            <v>321288</v>
          </cell>
          <cell r="D4812" t="str">
            <v>'CARPETA 4 ANILLAS MIXTA A4 25 mm. AZULLIGHT</v>
          </cell>
          <cell r="E4812">
            <v>980</v>
          </cell>
          <cell r="F4812">
            <v>4</v>
          </cell>
        </row>
        <row r="4813">
          <cell r="C4813">
            <v>324027</v>
          </cell>
          <cell r="D4813" t="str">
            <v>'INTERRUPTOR QUITAMIEDOS JUPITER 6 LED</v>
          </cell>
          <cell r="E4813">
            <v>240</v>
          </cell>
          <cell r="F4813">
            <v>1</v>
          </cell>
        </row>
        <row r="4814">
          <cell r="C4814">
            <v>328464</v>
          </cell>
          <cell r="D4814" t="str">
            <v>'BARCELONA PORTATODO REDONDO</v>
          </cell>
          <cell r="E4814">
            <v>48</v>
          </cell>
          <cell r="F4814">
            <v>1</v>
          </cell>
        </row>
        <row r="4815">
          <cell r="C4815">
            <v>329847</v>
          </cell>
          <cell r="D4815" t="str">
            <v>'BOLSA PAPEL KRAFT ORO L</v>
          </cell>
          <cell r="E4815">
            <v>8100</v>
          </cell>
          <cell r="F4815">
            <v>4</v>
          </cell>
        </row>
        <row r="4816">
          <cell r="C4816">
            <v>330581</v>
          </cell>
          <cell r="D4816" t="str">
            <v>'PORTATODO REDONDO PASTEL PETS</v>
          </cell>
          <cell r="E4816">
            <v>9396</v>
          </cell>
          <cell r="F4816">
            <v>17</v>
          </cell>
        </row>
        <row r="4817">
          <cell r="C4817">
            <v>318574</v>
          </cell>
          <cell r="D4817" t="str">
            <v>'CARTULINA VERDE CLAR. 50 X 65 PAQUETE 25 H. 210</v>
          </cell>
          <cell r="E4817">
            <v>7550</v>
          </cell>
          <cell r="F4817">
            <v>2</v>
          </cell>
        </row>
        <row r="4818">
          <cell r="C4818">
            <v>324179</v>
          </cell>
          <cell r="D4818" t="str">
            <v>'LIBRETA IMANTADA CLASSIC 80 HOJAS 80 GRS</v>
          </cell>
          <cell r="E4818">
            <v>1618</v>
          </cell>
          <cell r="F4818">
            <v>1</v>
          </cell>
        </row>
        <row r="4819">
          <cell r="C4819">
            <v>327613</v>
          </cell>
          <cell r="D4819" t="str">
            <v>'USB UMAY 32GB METALICO CON CADENA</v>
          </cell>
          <cell r="E4819">
            <v>1</v>
          </cell>
          <cell r="F4819">
            <v>1</v>
          </cell>
        </row>
        <row r="4820">
          <cell r="C4820">
            <v>328423</v>
          </cell>
          <cell r="D4820" t="str">
            <v>'SET 8 ACUARELAS METALICAS C/PINCEL DEPOSITO</v>
          </cell>
          <cell r="E4820">
            <v>2808</v>
          </cell>
          <cell r="F4820">
            <v>3</v>
          </cell>
        </row>
        <row r="4821">
          <cell r="C4821">
            <v>304417</v>
          </cell>
          <cell r="D4821" t="str">
            <v>'CALCULADORA 10 DIGITOS DUAL</v>
          </cell>
          <cell r="E4821">
            <v>284</v>
          </cell>
          <cell r="F4821">
            <v>1</v>
          </cell>
        </row>
        <row r="4822">
          <cell r="C4822">
            <v>327809</v>
          </cell>
          <cell r="D4822" t="str">
            <v>'USB UMAY 32GB MOCHILA ESCOLAR</v>
          </cell>
          <cell r="E4822">
            <v>157</v>
          </cell>
          <cell r="F4822">
            <v>2</v>
          </cell>
        </row>
        <row r="4823">
          <cell r="C4823">
            <v>350202</v>
          </cell>
          <cell r="D4823" t="str">
            <v>'LIBRETA ESCOLAR INDICE 24 HOJAS 18150</v>
          </cell>
          <cell r="E4823">
            <v>96</v>
          </cell>
          <cell r="F4823">
            <v>1</v>
          </cell>
        </row>
        <row r="4824">
          <cell r="C4824">
            <v>324887</v>
          </cell>
          <cell r="D4824" t="str">
            <v>'LMP CEGASA LED GU10 7 8W 700 LM 36 BL1 CAL 2700K</v>
          </cell>
          <cell r="E4824">
            <v>5977</v>
          </cell>
          <cell r="F4824">
            <v>9</v>
          </cell>
        </row>
        <row r="4825">
          <cell r="C4825">
            <v>330133</v>
          </cell>
          <cell r="D4825" t="str">
            <v>'CUADERNO DE LETTERING TAPA KRAFT A4 24 HOJAS</v>
          </cell>
          <cell r="E4825">
            <v>6888</v>
          </cell>
          <cell r="F4825">
            <v>3</v>
          </cell>
        </row>
        <row r="4826">
          <cell r="C4826">
            <v>314299</v>
          </cell>
          <cell r="D4826" t="str">
            <v>'SACAPUNTAS METAL BLISTER 2 UDS.</v>
          </cell>
          <cell r="E4826">
            <v>21072</v>
          </cell>
          <cell r="F4826">
            <v>4</v>
          </cell>
        </row>
        <row r="4827">
          <cell r="C4827">
            <v>330686</v>
          </cell>
          <cell r="D4827" t="str">
            <v>'ETIQUETAS ADHESIVAS BLANCAS 19X40MM 5 HOJAS</v>
          </cell>
          <cell r="E4827">
            <v>9743</v>
          </cell>
          <cell r="F4827">
            <v>1</v>
          </cell>
        </row>
        <row r="4828">
          <cell r="C4828">
            <v>320391</v>
          </cell>
          <cell r="D4828" t="str">
            <v>'BOLSA BASURA ZAP ESPECIAL JARDINERIA 85X105 5 UDS</v>
          </cell>
          <cell r="E4828">
            <v>2261</v>
          </cell>
          <cell r="F4828">
            <v>2</v>
          </cell>
        </row>
        <row r="4829">
          <cell r="C4829">
            <v>329669</v>
          </cell>
          <cell r="D4829" t="str">
            <v>'GAFAS LECTURA UMAY UNISEX SUPER RESISTENTE +2.00</v>
          </cell>
          <cell r="E4829">
            <v>960</v>
          </cell>
          <cell r="F4829">
            <v>1</v>
          </cell>
        </row>
        <row r="4830">
          <cell r="C4830">
            <v>330648</v>
          </cell>
          <cell r="D4830" t="str">
            <v>'LUPA DOBLE AUMENTO DIAMETRO 90 MM</v>
          </cell>
          <cell r="E4830">
            <v>7020</v>
          </cell>
          <cell r="F4830">
            <v>3</v>
          </cell>
        </row>
        <row r="4831">
          <cell r="C4831">
            <v>327026</v>
          </cell>
          <cell r="D4831" t="str">
            <v>'SET PINTURAS OLEO TUBOS 12 COLORES X 12 ML</v>
          </cell>
          <cell r="E4831">
            <v>4530</v>
          </cell>
          <cell r="F4831">
            <v>4</v>
          </cell>
        </row>
        <row r="4832">
          <cell r="C4832">
            <v>320222</v>
          </cell>
          <cell r="D4832" t="str">
            <v>'LIBRO PARA COLOREAR CON ACUARELAS</v>
          </cell>
          <cell r="E4832">
            <v>6588</v>
          </cell>
          <cell r="F4832">
            <v>2</v>
          </cell>
        </row>
        <row r="4833">
          <cell r="C4833">
            <v>330704</v>
          </cell>
          <cell r="D4833" t="str">
            <v>'ETIQUETAS ADHESIVAS BLANCAS 53x82MM - 5 HOJAS</v>
          </cell>
          <cell r="E4833">
            <v>9864</v>
          </cell>
          <cell r="F4833">
            <v>1</v>
          </cell>
        </row>
        <row r="4834">
          <cell r="C4834">
            <v>511740</v>
          </cell>
          <cell r="D4834" t="str">
            <v>'PP SOBRE PORTAD CBROCHE A4 HTAL COLSURT</v>
          </cell>
          <cell r="E4834">
            <v>3852</v>
          </cell>
          <cell r="F4834">
            <v>3</v>
          </cell>
        </row>
        <row r="4835">
          <cell r="C4835">
            <v>320948</v>
          </cell>
          <cell r="D4835" t="str">
            <v>'MASILLA BAKAR MEDIO SOLVENTE WENGE TUBO 120Gr</v>
          </cell>
          <cell r="E4835">
            <v>188</v>
          </cell>
          <cell r="F4835">
            <v>2</v>
          </cell>
        </row>
        <row r="4836">
          <cell r="C4836">
            <v>727897</v>
          </cell>
          <cell r="D4836" t="str">
            <v>'LMP OS LUMISTIXX WT Single Blister</v>
          </cell>
          <cell r="E4836">
            <v>4</v>
          </cell>
          <cell r="F4836">
            <v>1</v>
          </cell>
        </row>
        <row r="4837">
          <cell r="C4837">
            <v>533440</v>
          </cell>
          <cell r="D4837" t="str">
            <v>'PP CARPETA 4 ANILLAS MIXT A4 COL. SURT.</v>
          </cell>
          <cell r="E4837">
            <v>78</v>
          </cell>
          <cell r="F4837">
            <v>3</v>
          </cell>
        </row>
        <row r="4838">
          <cell r="C4838">
            <v>329100</v>
          </cell>
          <cell r="D4838" t="str">
            <v>'PACK 5 CUADERNOS BLACK KRAFT 18 X 25 .32H-CUA INGR</v>
          </cell>
          <cell r="E4838">
            <v>578</v>
          </cell>
          <cell r="F4838">
            <v>1</v>
          </cell>
        </row>
        <row r="4839">
          <cell r="C4839">
            <v>324254</v>
          </cell>
          <cell r="D4839" t="str">
            <v>'ALBUM FOTOS DULCES SUENOS 100F.</v>
          </cell>
          <cell r="E4839">
            <v>401</v>
          </cell>
          <cell r="F4839">
            <v>1</v>
          </cell>
        </row>
        <row r="4840">
          <cell r="C4840">
            <v>324700</v>
          </cell>
          <cell r="D4840" t="str">
            <v>'GAFAS LECTURA UMAY IMANTADA BICOLOR CINTA FLEXIBLE</v>
          </cell>
          <cell r="E4840">
            <v>622</v>
          </cell>
          <cell r="F4840">
            <v>1</v>
          </cell>
        </row>
        <row r="4841">
          <cell r="C4841">
            <v>325474</v>
          </cell>
          <cell r="D4841" t="str">
            <v>'LMP COVIRAN LED VELA 6W E14 470 LM CALIDA 1BL</v>
          </cell>
          <cell r="E4841">
            <v>2748</v>
          </cell>
          <cell r="F4841">
            <v>3</v>
          </cell>
        </row>
        <row r="4842">
          <cell r="C4842">
            <v>324900</v>
          </cell>
          <cell r="D4842" t="str">
            <v>'LMP CEGASA LED T90 1.6W 110 LM FRIGO E14 CAL 2700K</v>
          </cell>
          <cell r="E4842">
            <v>1234</v>
          </cell>
          <cell r="F4842">
            <v>3</v>
          </cell>
        </row>
        <row r="4843">
          <cell r="C4843">
            <v>324469</v>
          </cell>
          <cell r="D4843" t="str">
            <v>'LAMPARA LECTURA LED FLEXIBLE C PINZA</v>
          </cell>
          <cell r="E4843">
            <v>6</v>
          </cell>
          <cell r="F4843">
            <v>2</v>
          </cell>
        </row>
        <row r="4844">
          <cell r="C4844">
            <v>327964</v>
          </cell>
          <cell r="D4844" t="str">
            <v>'PRIMERA COMUNION BOLSA SAQUITO 13X21 NINA</v>
          </cell>
          <cell r="E4844">
            <v>8</v>
          </cell>
          <cell r="F4844">
            <v>1</v>
          </cell>
        </row>
        <row r="4845">
          <cell r="C4845">
            <v>318388</v>
          </cell>
          <cell r="D4845" t="str">
            <v>'SUBCARPETAS A4 220 GRS CREMA PACK 25 UNDS.</v>
          </cell>
          <cell r="E4845">
            <v>3461</v>
          </cell>
          <cell r="F4845">
            <v>8</v>
          </cell>
        </row>
        <row r="4846">
          <cell r="C4846">
            <v>322740</v>
          </cell>
          <cell r="D4846" t="str">
            <v>'TOP GIRLS LIBRO PLANTILLAS Y TELAS DISENO MODA</v>
          </cell>
          <cell r="E4846">
            <v>3433</v>
          </cell>
          <cell r="F4846">
            <v>4</v>
          </cell>
        </row>
        <row r="4847">
          <cell r="C4847">
            <v>318359</v>
          </cell>
          <cell r="D4847" t="str">
            <v>'CARPETA KANGURO A4 2 anillas 55 mm</v>
          </cell>
          <cell r="E4847">
            <v>1031</v>
          </cell>
          <cell r="F4847">
            <v>4</v>
          </cell>
        </row>
        <row r="4848">
          <cell r="C4848">
            <v>326785</v>
          </cell>
          <cell r="D4848" t="str">
            <v>'ROTULADOR FLUORESCENTE STAEDTLER 364-6 VIOLETA</v>
          </cell>
          <cell r="E4848">
            <v>990</v>
          </cell>
          <cell r="F4848">
            <v>1</v>
          </cell>
        </row>
        <row r="4849">
          <cell r="C4849">
            <v>350984</v>
          </cell>
          <cell r="D4849" t="str">
            <v>'AGENDA ESCOLAR PEQUE 8 D P CAS 22 23 TAPA PERSONA</v>
          </cell>
          <cell r="E4849">
            <v>1099</v>
          </cell>
          <cell r="F4849">
            <v>2</v>
          </cell>
        </row>
        <row r="4850">
          <cell r="C4850">
            <v>313411</v>
          </cell>
          <cell r="D4850" t="str">
            <v>'CINTA ADHESIVA 33X19 mm. NEW</v>
          </cell>
          <cell r="E4850">
            <v>12</v>
          </cell>
          <cell r="F4850">
            <v>1</v>
          </cell>
        </row>
        <row r="4851">
          <cell r="C4851">
            <v>105251</v>
          </cell>
          <cell r="D4851" t="str">
            <v>'LMP FLUOR. PH TLE 22W 865 CIRCULAR</v>
          </cell>
          <cell r="E4851">
            <v>1401</v>
          </cell>
          <cell r="F4851">
            <v>2</v>
          </cell>
        </row>
        <row r="4852">
          <cell r="C4852">
            <v>324005</v>
          </cell>
          <cell r="D4852" t="str">
            <v>'OFFICE CLUB CARPETA 4 ANILLAS GDE NARANJA</v>
          </cell>
          <cell r="E4852">
            <v>393</v>
          </cell>
          <cell r="F4852">
            <v>1</v>
          </cell>
        </row>
        <row r="4853">
          <cell r="C4853">
            <v>324006</v>
          </cell>
          <cell r="D4853" t="str">
            <v>'OFFICE CLUB CARPETA 4 ANILLAS GDE MORADO</v>
          </cell>
          <cell r="E4853">
            <v>507</v>
          </cell>
          <cell r="F4853">
            <v>1</v>
          </cell>
        </row>
        <row r="4854">
          <cell r="C4854">
            <v>324851</v>
          </cell>
          <cell r="D4854" t="str">
            <v>'BOLSA PAPEL NAVIDAD COLOR BOTELLERO</v>
          </cell>
          <cell r="E4854">
            <v>33</v>
          </cell>
          <cell r="F4854">
            <v>1</v>
          </cell>
        </row>
        <row r="4855">
          <cell r="C4855">
            <v>324748</v>
          </cell>
          <cell r="D4855" t="str">
            <v>'NECESER OVALADO CON ASA SHIAWASE</v>
          </cell>
          <cell r="E4855">
            <v>14</v>
          </cell>
          <cell r="F4855">
            <v>1</v>
          </cell>
        </row>
        <row r="4856">
          <cell r="C4856">
            <v>708414</v>
          </cell>
          <cell r="D4856" t="str">
            <v>'LMP OS SMART+ CANDLE B40 E14 TW 230V</v>
          </cell>
          <cell r="E4856">
            <v>1</v>
          </cell>
          <cell r="F4856">
            <v>1</v>
          </cell>
        </row>
        <row r="4857">
          <cell r="C4857" t="str">
            <v>CAJA M</v>
          </cell>
          <cell r="D4857" t="str">
            <v>'CAJA MEDIANA IMPRESA</v>
          </cell>
          <cell r="E4857">
            <v>1095</v>
          </cell>
          <cell r="F4857">
            <v>3</v>
          </cell>
        </row>
        <row r="4858">
          <cell r="C4858">
            <v>326572</v>
          </cell>
          <cell r="D4858" t="str">
            <v>'PRIMERA COMUNION SET MALETIN Y LIBRO RECUERDOS</v>
          </cell>
          <cell r="E4858">
            <v>200</v>
          </cell>
          <cell r="F4858">
            <v>2</v>
          </cell>
        </row>
        <row r="4859">
          <cell r="C4859">
            <v>325003</v>
          </cell>
          <cell r="D4859" t="str">
            <v>'LMP JUPITER LED R 50 6W 480LM CALIDA</v>
          </cell>
          <cell r="E4859">
            <v>444</v>
          </cell>
          <cell r="F4859">
            <v>1</v>
          </cell>
        </row>
        <row r="4860">
          <cell r="C4860">
            <v>320724</v>
          </cell>
          <cell r="D4860" t="str">
            <v>'FOAM MANUALIDADES EXP 40 60 CM COLOR SURT 128H</v>
          </cell>
          <cell r="E4860">
            <v>637</v>
          </cell>
          <cell r="F4860">
            <v>42</v>
          </cell>
        </row>
        <row r="4861">
          <cell r="C4861">
            <v>14267</v>
          </cell>
          <cell r="D4861" t="str">
            <v>'LMP FLUOR PH TLD 36W 840 BL 12000 17000H</v>
          </cell>
          <cell r="E4861">
            <v>37</v>
          </cell>
          <cell r="F4861">
            <v>1</v>
          </cell>
        </row>
        <row r="4862">
          <cell r="C4862">
            <v>327593</v>
          </cell>
          <cell r="D4862" t="str">
            <v>'PORTATODO BICOLOR 3 CREMALLERAS</v>
          </cell>
          <cell r="E4862">
            <v>3</v>
          </cell>
          <cell r="F4862">
            <v>1</v>
          </cell>
        </row>
        <row r="4863">
          <cell r="C4863">
            <v>325104</v>
          </cell>
          <cell r="D4863" t="str">
            <v>'PORTATODO LAGART HIGH SCHOOL DOBLE CREMALLERA</v>
          </cell>
          <cell r="E4863">
            <v>24</v>
          </cell>
          <cell r="F4863">
            <v>1</v>
          </cell>
        </row>
        <row r="4864">
          <cell r="C4864">
            <v>327836</v>
          </cell>
          <cell r="D4864" t="str">
            <v>'TEMPERA LIQUIDA 250 ML COLOR NEON AZUL</v>
          </cell>
          <cell r="E4864">
            <v>2728</v>
          </cell>
          <cell r="F4864">
            <v>3</v>
          </cell>
        </row>
        <row r="4865">
          <cell r="C4865">
            <v>317032</v>
          </cell>
          <cell r="D4865" t="str">
            <v>'GAFAS LECTURA OHIO C CORDON</v>
          </cell>
          <cell r="E4865">
            <v>6479</v>
          </cell>
          <cell r="F4865">
            <v>4</v>
          </cell>
        </row>
        <row r="4866">
          <cell r="C4866">
            <v>664165</v>
          </cell>
          <cell r="D4866" t="str">
            <v>'POLIL BY RAID COLGADOR 2 UDS COLONIA</v>
          </cell>
          <cell r="E4866">
            <v>8990</v>
          </cell>
          <cell r="F4866">
            <v>5</v>
          </cell>
        </row>
        <row r="4867">
          <cell r="C4867">
            <v>320890</v>
          </cell>
          <cell r="D4867" t="str">
            <v>'FOAM MANUALIDADES 40 60 CM VERDE</v>
          </cell>
          <cell r="E4867">
            <v>1910</v>
          </cell>
          <cell r="F4867">
            <v>2</v>
          </cell>
        </row>
        <row r="4868">
          <cell r="C4868">
            <v>325944</v>
          </cell>
          <cell r="D4868" t="str">
            <v>'PILA VOLTA POWERALKALINE LR6 BL4</v>
          </cell>
          <cell r="E4868">
            <v>14022</v>
          </cell>
          <cell r="F4868">
            <v>3</v>
          </cell>
        </row>
        <row r="4869">
          <cell r="C4869">
            <v>642331</v>
          </cell>
          <cell r="D4869" t="str">
            <v>'EXPOSITOR JOHNSON AUTOMONTABLE MULTIMARCA</v>
          </cell>
          <cell r="E4869">
            <v>23</v>
          </cell>
          <cell r="F4869">
            <v>3</v>
          </cell>
        </row>
        <row r="4870">
          <cell r="C4870">
            <v>321796</v>
          </cell>
          <cell r="D4870" t="str">
            <v>'TOP GIRLS CARPETA CLASIFICADORA CARTON</v>
          </cell>
          <cell r="E4870">
            <v>2395</v>
          </cell>
          <cell r="F4870">
            <v>7</v>
          </cell>
        </row>
        <row r="4871">
          <cell r="C4871">
            <v>324047</v>
          </cell>
          <cell r="D4871" t="str">
            <v>'GAFAS LECTURA UMAY SENORA COLORES AL AIRE</v>
          </cell>
          <cell r="E4871">
            <v>1830</v>
          </cell>
          <cell r="F4871">
            <v>2</v>
          </cell>
        </row>
        <row r="4872">
          <cell r="C4872">
            <v>734622</v>
          </cell>
          <cell r="D4872" t="str">
            <v>'LMP OS LED SUPERSTAR CL A GL FR 60 dim 7W 827 Bd</v>
          </cell>
          <cell r="E4872">
            <v>40</v>
          </cell>
          <cell r="F4872">
            <v>1</v>
          </cell>
        </row>
        <row r="4873">
          <cell r="C4873">
            <v>105363</v>
          </cell>
          <cell r="D4873" t="str">
            <v>'LMP CEGASA AHO TWIST 11W E14 BL1 T2 FRI</v>
          </cell>
          <cell r="E4873">
            <v>40</v>
          </cell>
          <cell r="F4873">
            <v>1</v>
          </cell>
        </row>
        <row r="4874">
          <cell r="C4874">
            <v>323591</v>
          </cell>
          <cell r="D4874" t="str">
            <v>'LMP CEGASA NEW CLAS ESF P45 42W 2A E27 BL2</v>
          </cell>
          <cell r="E4874">
            <v>24</v>
          </cell>
          <cell r="F4874">
            <v>1</v>
          </cell>
        </row>
        <row r="4875">
          <cell r="C4875">
            <v>736416</v>
          </cell>
          <cell r="D4875" t="str">
            <v>'LMP OS LED VELA FIL 2,1W 25 CALIDA CLARA E14 15000</v>
          </cell>
          <cell r="E4875">
            <v>12</v>
          </cell>
          <cell r="F4875">
            <v>1</v>
          </cell>
        </row>
        <row r="4876">
          <cell r="C4876">
            <v>327147</v>
          </cell>
          <cell r="D4876" t="str">
            <v>'GOLDEN LIBRETA GRAPADA A5.80 H.70 GRM HOR.NEGRO</v>
          </cell>
          <cell r="E4876">
            <v>1980</v>
          </cell>
          <cell r="F4876">
            <v>2</v>
          </cell>
        </row>
        <row r="4877">
          <cell r="C4877">
            <v>350766</v>
          </cell>
          <cell r="D4877" t="str">
            <v>'CUADERNO A4 PP MEDITERRANEO 80 H</v>
          </cell>
          <cell r="E4877">
            <v>6860</v>
          </cell>
          <cell r="F4877">
            <v>9</v>
          </cell>
        </row>
        <row r="4878">
          <cell r="C4878">
            <v>321702</v>
          </cell>
          <cell r="D4878" t="str">
            <v>'SET 6 TEMPERAS 22 ML LAVABLES. COLORES METALICOS</v>
          </cell>
          <cell r="E4878">
            <v>3360</v>
          </cell>
          <cell r="F4878">
            <v>3</v>
          </cell>
        </row>
        <row r="4879">
          <cell r="C4879">
            <v>350175</v>
          </cell>
          <cell r="D4879" t="str">
            <v>'CUADERNOS CARTONE 4 CUAD100H 54009</v>
          </cell>
          <cell r="E4879">
            <v>465</v>
          </cell>
          <cell r="F4879">
            <v>2</v>
          </cell>
        </row>
        <row r="4880">
          <cell r="C4880">
            <v>328412</v>
          </cell>
          <cell r="D4880" t="str">
            <v>'LIENZO FIRMAS PARA REGALO PROFESORES C/MARCO</v>
          </cell>
          <cell r="E4880">
            <v>880</v>
          </cell>
          <cell r="F4880">
            <v>4</v>
          </cell>
        </row>
        <row r="4881">
          <cell r="C4881">
            <v>318110</v>
          </cell>
          <cell r="D4881" t="str">
            <v>'TIJERA ESCOLAR 5 FUNNY COLOR BAT</v>
          </cell>
          <cell r="E4881">
            <v>21</v>
          </cell>
          <cell r="F4881">
            <v>1</v>
          </cell>
        </row>
        <row r="4882">
          <cell r="C4882">
            <v>326317</v>
          </cell>
          <cell r="D4882" t="str">
            <v>'GUANTES JUPITER NITRILO NEGRO S/P MULTI. T7 C/100</v>
          </cell>
          <cell r="E4882">
            <v>7</v>
          </cell>
          <cell r="F4882">
            <v>1</v>
          </cell>
        </row>
        <row r="4883">
          <cell r="C4883">
            <v>350603</v>
          </cell>
          <cell r="D4883" t="str">
            <v>'INGRAF OFFICE ARCHIVADOR CARTON JASPEADO 1/4 AP</v>
          </cell>
          <cell r="E4883">
            <v>588</v>
          </cell>
          <cell r="F4883">
            <v>2</v>
          </cell>
        </row>
        <row r="4884">
          <cell r="C4884">
            <v>108173</v>
          </cell>
          <cell r="D4884" t="str">
            <v>'LMP JUPITER AHO TWIST 11W E27 BL1 FRIA</v>
          </cell>
          <cell r="E4884">
            <v>29</v>
          </cell>
          <cell r="F4884">
            <v>1</v>
          </cell>
        </row>
        <row r="4885">
          <cell r="C4885">
            <v>321073</v>
          </cell>
          <cell r="D4885" t="str">
            <v>'PAPEL DE REGALO NOIR BLANC 0.70 2 m 60 grs</v>
          </cell>
          <cell r="E4885">
            <v>49</v>
          </cell>
          <cell r="F4885">
            <v>1</v>
          </cell>
        </row>
        <row r="4886">
          <cell r="C4886">
            <v>330173</v>
          </cell>
          <cell r="D4886" t="str">
            <v>'MINI PIZARRA BLANCA CABALLETE CON ROTULADOR</v>
          </cell>
          <cell r="E4886">
            <v>3225</v>
          </cell>
          <cell r="F4886">
            <v>3</v>
          </cell>
        </row>
        <row r="4887">
          <cell r="C4887">
            <v>329523</v>
          </cell>
          <cell r="D4887" t="str">
            <v>'SPORTS CARPEBLOCK A4 100 HOJAS SOBRE SEP</v>
          </cell>
          <cell r="E4887">
            <v>2983</v>
          </cell>
          <cell r="F4887">
            <v>17</v>
          </cell>
        </row>
        <row r="4888">
          <cell r="C4888">
            <v>380076</v>
          </cell>
          <cell r="D4888" t="str">
            <v>'BOLIGRAFO PERSEUS PRB AZUL</v>
          </cell>
          <cell r="E4888">
            <v>2700</v>
          </cell>
          <cell r="F4888">
            <v>1</v>
          </cell>
        </row>
        <row r="4889">
          <cell r="C4889">
            <v>380317</v>
          </cell>
          <cell r="D4889" t="str">
            <v>'BOLIGRAFO WTM W-BPA PLAST. AZUL</v>
          </cell>
          <cell r="E4889">
            <v>3050</v>
          </cell>
          <cell r="F4889">
            <v>1</v>
          </cell>
        </row>
        <row r="4890">
          <cell r="C4890">
            <v>327522</v>
          </cell>
          <cell r="D4890" t="str">
            <v>'CARPETA A4 PP LOMO REDONDO 4A 25MM NEON ROSA</v>
          </cell>
          <cell r="E4890">
            <v>1176</v>
          </cell>
          <cell r="F4890">
            <v>5</v>
          </cell>
        </row>
        <row r="4891">
          <cell r="C4891">
            <v>323735</v>
          </cell>
          <cell r="D4891" t="str">
            <v>'BABY DIARIO MI PRIMER ANITO 32 H C PEGATINAS</v>
          </cell>
          <cell r="E4891">
            <v>618</v>
          </cell>
          <cell r="F4891">
            <v>2</v>
          </cell>
        </row>
        <row r="4892">
          <cell r="C4892">
            <v>707847</v>
          </cell>
          <cell r="D4892" t="str">
            <v>'LMP OS LEDSCLB40D 4 5W 840230VFILE146 BLI1OSRAM</v>
          </cell>
          <cell r="E4892">
            <v>6</v>
          </cell>
          <cell r="F4892">
            <v>1</v>
          </cell>
        </row>
        <row r="4893">
          <cell r="C4893">
            <v>320203</v>
          </cell>
          <cell r="D4893" t="str">
            <v>'GRAPADORA OFFICE CLUB N 10 NEGRO 20 H</v>
          </cell>
          <cell r="E4893">
            <v>211</v>
          </cell>
          <cell r="F4893">
            <v>1</v>
          </cell>
        </row>
        <row r="4894">
          <cell r="C4894">
            <v>324290</v>
          </cell>
          <cell r="D4894" t="str">
            <v>'CARPETA 4 ANILLAS CON RECAMBIO VERDE</v>
          </cell>
          <cell r="E4894">
            <v>62</v>
          </cell>
          <cell r="F4894">
            <v>2</v>
          </cell>
        </row>
        <row r="4895">
          <cell r="C4895">
            <v>317673</v>
          </cell>
          <cell r="D4895" t="str">
            <v>'TARJETERO S. 3 BOLSILLOS COLORES</v>
          </cell>
          <cell r="E4895">
            <v>13284</v>
          </cell>
          <cell r="F4895">
            <v>2</v>
          </cell>
        </row>
        <row r="4896">
          <cell r="C4896">
            <v>324776</v>
          </cell>
          <cell r="D4896" t="str">
            <v>'CAFETERA EXPRESSO SOLAC ESPRESSO 19 BAR CE4480</v>
          </cell>
          <cell r="E4896">
            <v>1</v>
          </cell>
          <cell r="F4896">
            <v>1</v>
          </cell>
        </row>
        <row r="4897">
          <cell r="C4897">
            <v>329272</v>
          </cell>
          <cell r="D4897" t="str">
            <v>'PORTATODO SOFT PASTEL DOBLE C ASA</v>
          </cell>
          <cell r="E4897">
            <v>9949</v>
          </cell>
          <cell r="F4897">
            <v>13</v>
          </cell>
        </row>
        <row r="4898">
          <cell r="C4898">
            <v>70631</v>
          </cell>
          <cell r="D4898" t="str">
            <v>'PILAS SORLI DISCAU ALCALINA LR6 BL8</v>
          </cell>
          <cell r="E4898">
            <v>5052</v>
          </cell>
          <cell r="F4898">
            <v>2</v>
          </cell>
        </row>
        <row r="4899">
          <cell r="C4899">
            <v>312366</v>
          </cell>
          <cell r="D4899" t="str">
            <v>'BLISTER BOLIGRAFO GEL NEON MINI C/LLAVERO (P)</v>
          </cell>
          <cell r="E4899">
            <v>3168</v>
          </cell>
          <cell r="F4899">
            <v>1</v>
          </cell>
        </row>
        <row r="4900">
          <cell r="C4900">
            <v>380302</v>
          </cell>
          <cell r="D4900" t="str">
            <v>'BOLIGRAFO IB11 IB11R BURDEOS</v>
          </cell>
          <cell r="E4900">
            <v>4041</v>
          </cell>
          <cell r="F4900">
            <v>1</v>
          </cell>
        </row>
        <row r="4901">
          <cell r="C4901">
            <v>794005</v>
          </cell>
          <cell r="D4901" t="str">
            <v>'LMP OS LEDTUBE T8 EM S 600 6,6W 840</v>
          </cell>
          <cell r="E4901">
            <v>40</v>
          </cell>
          <cell r="F4901">
            <v>1</v>
          </cell>
        </row>
        <row r="4902">
          <cell r="C4902">
            <v>326324</v>
          </cell>
          <cell r="D4902" t="str">
            <v>'CUADERNO PP LAMELA F 80H C 4MM 7FTP004S</v>
          </cell>
          <cell r="E4902">
            <v>1955</v>
          </cell>
          <cell r="F4902">
            <v>2</v>
          </cell>
        </row>
        <row r="4903">
          <cell r="C4903">
            <v>323794</v>
          </cell>
          <cell r="D4903" t="str">
            <v>'GOLDEN BASIC LIBRETA GRAPADA A5.50 H.. HORZ</v>
          </cell>
          <cell r="E4903">
            <v>11720</v>
          </cell>
          <cell r="F4903">
            <v>4</v>
          </cell>
        </row>
        <row r="4904">
          <cell r="C4904">
            <v>350351</v>
          </cell>
          <cell r="D4904" t="str">
            <v>'TALONARIO CAMARERO CAT 8 DUPL.ICADO ( 76016C )</v>
          </cell>
          <cell r="E4904">
            <v>849</v>
          </cell>
          <cell r="F4904">
            <v>1</v>
          </cell>
        </row>
        <row r="4905">
          <cell r="C4905">
            <v>990382</v>
          </cell>
          <cell r="D4905" t="str">
            <v>'CAJA VACIA RECAMBIO CRS - 20 PCS</v>
          </cell>
          <cell r="E4905">
            <v>800</v>
          </cell>
          <cell r="F4905">
            <v>1</v>
          </cell>
        </row>
        <row r="4906">
          <cell r="C4906">
            <v>317616</v>
          </cell>
          <cell r="D4906" t="str">
            <v>'GAFAS LECTURA ZEBRA</v>
          </cell>
          <cell r="E4906">
            <v>1256</v>
          </cell>
          <cell r="F4906">
            <v>1</v>
          </cell>
        </row>
        <row r="4907">
          <cell r="C4907">
            <v>380299</v>
          </cell>
          <cell r="D4907" t="str">
            <v>'BOLIGRAFO IB IBB AZUL</v>
          </cell>
          <cell r="E4907">
            <v>92</v>
          </cell>
          <cell r="F4907">
            <v>1</v>
          </cell>
        </row>
        <row r="4908">
          <cell r="C4908">
            <v>304877</v>
          </cell>
          <cell r="D4908" t="str">
            <v>'EXPOSITOR METACRILATO BISMARK TRANSPARENTE 12 UDS</v>
          </cell>
          <cell r="E4908">
            <v>200</v>
          </cell>
          <cell r="F4908">
            <v>1</v>
          </cell>
        </row>
        <row r="4909">
          <cell r="C4909">
            <v>309469</v>
          </cell>
          <cell r="D4909" t="str">
            <v>'BOLIGRAFO AGENDA BISMARK 5 COL. SURT.</v>
          </cell>
          <cell r="E4909">
            <v>3850</v>
          </cell>
          <cell r="F4909">
            <v>1</v>
          </cell>
        </row>
        <row r="4910">
          <cell r="C4910">
            <v>327440</v>
          </cell>
          <cell r="D4910" t="str">
            <v>'NOTAS ADHESIVAS ICE CREAM 90 HOJAS</v>
          </cell>
          <cell r="E4910">
            <v>1512</v>
          </cell>
          <cell r="F4910">
            <v>1</v>
          </cell>
        </row>
        <row r="4911">
          <cell r="C4911">
            <v>302719</v>
          </cell>
          <cell r="D4911" t="str">
            <v>'CAJA VACIA PLASTICO 115x88x35 mm.</v>
          </cell>
          <cell r="E4911">
            <v>13847</v>
          </cell>
          <cell r="F4911">
            <v>9</v>
          </cell>
        </row>
        <row r="4912">
          <cell r="C4912">
            <v>329119</v>
          </cell>
          <cell r="D4912" t="str">
            <v>'INGRAF GUIAS ADHESIVAS PAPEL INDICE</v>
          </cell>
          <cell r="E4912">
            <v>4152</v>
          </cell>
          <cell r="F4912">
            <v>1</v>
          </cell>
        </row>
        <row r="4913">
          <cell r="C4913">
            <v>708668</v>
          </cell>
          <cell r="D4913" t="str">
            <v>'LMP OS 66733 HALOPIN PRO</v>
          </cell>
          <cell r="E4913">
            <v>320</v>
          </cell>
          <cell r="F4913">
            <v>1</v>
          </cell>
        </row>
        <row r="4914">
          <cell r="C4914">
            <v>324247</v>
          </cell>
          <cell r="D4914" t="str">
            <v>'LETRA MADERA SCRAPBOOK U</v>
          </cell>
          <cell r="E4914">
            <v>3240</v>
          </cell>
          <cell r="F4914">
            <v>1</v>
          </cell>
        </row>
        <row r="4915">
          <cell r="C4915">
            <v>732307</v>
          </cell>
          <cell r="D4915" t="str">
            <v>'LMP OS LED STAR PIN CL 20 non dim 1 9W 827 G9</v>
          </cell>
          <cell r="E4915">
            <v>40</v>
          </cell>
          <cell r="F4915">
            <v>1</v>
          </cell>
        </row>
        <row r="4916">
          <cell r="C4916">
            <v>330292</v>
          </cell>
          <cell r="D4916" t="str">
            <v>'MI PRIMERA COMUNON PULSERA ELASTICA</v>
          </cell>
          <cell r="E4916">
            <v>2664</v>
          </cell>
          <cell r="F4916">
            <v>1</v>
          </cell>
        </row>
        <row r="4917">
          <cell r="C4917">
            <v>321812</v>
          </cell>
          <cell r="D4917" t="str">
            <v>'CAJA 1000 GRAPAS N 3 10 MM</v>
          </cell>
          <cell r="E4917">
            <v>1380</v>
          </cell>
          <cell r="F4917">
            <v>1</v>
          </cell>
        </row>
        <row r="4918">
          <cell r="C4918">
            <v>705038</v>
          </cell>
          <cell r="D4918" t="str">
            <v>'LMP OS LED STAR CL A GL FR 150 non dim 15W 840 E</v>
          </cell>
          <cell r="E4918">
            <v>10</v>
          </cell>
          <cell r="F4918">
            <v>1</v>
          </cell>
        </row>
        <row r="4919">
          <cell r="C4919">
            <v>320853</v>
          </cell>
          <cell r="D4919" t="str">
            <v>'TACO DE CERA 70 GR PINO</v>
          </cell>
          <cell r="E4919">
            <v>19</v>
          </cell>
          <cell r="F4919">
            <v>1</v>
          </cell>
        </row>
        <row r="4920">
          <cell r="C4920">
            <v>325979</v>
          </cell>
          <cell r="D4920" t="str">
            <v>'RAMILLETE FLORES Y FRUTAS DECORACION</v>
          </cell>
          <cell r="E4920">
            <v>4100</v>
          </cell>
          <cell r="F4920">
            <v>1</v>
          </cell>
        </row>
        <row r="4921">
          <cell r="C4921">
            <v>351540</v>
          </cell>
          <cell r="D4921" t="str">
            <v>'AGENDA PLANIF MENSUAL 15x21 CAST 2021</v>
          </cell>
          <cell r="E4921">
            <v>1</v>
          </cell>
          <cell r="F4921">
            <v>1</v>
          </cell>
        </row>
        <row r="4922">
          <cell r="C4922">
            <v>352405</v>
          </cell>
          <cell r="D4922" t="str">
            <v>'DIETARIO ENCUAD2 3 2P D CAS NEGRO 2022</v>
          </cell>
          <cell r="E4922">
            <v>3</v>
          </cell>
          <cell r="F4922">
            <v>1</v>
          </cell>
        </row>
        <row r="4923">
          <cell r="C4923">
            <v>327510</v>
          </cell>
          <cell r="D4923" t="str">
            <v>'CERAS DURAS ANILLO ERGONOMICAS 6 COLORES</v>
          </cell>
          <cell r="E4923">
            <v>5145</v>
          </cell>
          <cell r="F4923">
            <v>6</v>
          </cell>
        </row>
        <row r="4924">
          <cell r="C4924">
            <v>321550</v>
          </cell>
          <cell r="D4924" t="str">
            <v>'BOLSA PAPEL 3D NINOS GRANDE</v>
          </cell>
          <cell r="E4924">
            <v>828</v>
          </cell>
          <cell r="F4924">
            <v>1</v>
          </cell>
        </row>
        <row r="4925">
          <cell r="C4925">
            <v>350330</v>
          </cell>
          <cell r="D4925" t="str">
            <v>'TALONARIO FACTURAS 4 LITO 100 H ( 72400/A )</v>
          </cell>
          <cell r="E4925">
            <v>3073</v>
          </cell>
          <cell r="F4925">
            <v>2</v>
          </cell>
        </row>
        <row r="4926">
          <cell r="C4926">
            <v>318457</v>
          </cell>
          <cell r="D4926" t="str">
            <v>'ESFERA 25 CM AZUL</v>
          </cell>
          <cell r="E4926">
            <v>130</v>
          </cell>
          <cell r="F4926">
            <v>5</v>
          </cell>
        </row>
        <row r="4927">
          <cell r="C4927">
            <v>329158</v>
          </cell>
          <cell r="D4927" t="str">
            <v>'PP FUNDA MULT. A4 SET 50 CRISTAL 0,08mm. BISMAR</v>
          </cell>
          <cell r="E4927">
            <v>3447</v>
          </cell>
          <cell r="F4927">
            <v>4</v>
          </cell>
        </row>
        <row r="4928">
          <cell r="C4928">
            <v>328536</v>
          </cell>
          <cell r="D4928" t="str">
            <v>'GOLDEN LIBRETA PP FLEX 9x14 48 H 90 GR CUADRICU</v>
          </cell>
          <cell r="E4928">
            <v>39630</v>
          </cell>
          <cell r="F4928">
            <v>8</v>
          </cell>
        </row>
        <row r="4929">
          <cell r="C4929">
            <v>511970</v>
          </cell>
          <cell r="D4929" t="str">
            <v>'PP SOBRE PORTAD. 4 A5</v>
          </cell>
          <cell r="E4929">
            <v>10701</v>
          </cell>
          <cell r="F4929">
            <v>4</v>
          </cell>
        </row>
        <row r="4930">
          <cell r="C4930">
            <v>760139</v>
          </cell>
          <cell r="D4930" t="str">
            <v>'LMP OS TUBO FLUORESCENTE CIRCULAR 40W/865 G10Q CJ1</v>
          </cell>
          <cell r="E4930">
            <v>696</v>
          </cell>
          <cell r="F4930">
            <v>6</v>
          </cell>
        </row>
        <row r="4931">
          <cell r="C4931">
            <v>325648</v>
          </cell>
          <cell r="D4931" t="str">
            <v>'GUANTE INDUSTRIAL DPL GRANDEUR 70 NEGRO 10 10 5</v>
          </cell>
          <cell r="E4931">
            <v>620</v>
          </cell>
          <cell r="F4931">
            <v>1</v>
          </cell>
        </row>
        <row r="4932">
          <cell r="C4932">
            <v>328104</v>
          </cell>
          <cell r="D4932" t="str">
            <v>'PEGAMENTO SUPER GLUE BISMARK 5GR C PINCEL</v>
          </cell>
          <cell r="E4932">
            <v>17260</v>
          </cell>
          <cell r="F4932">
            <v>8</v>
          </cell>
        </row>
        <row r="4933">
          <cell r="C4933">
            <v>325783</v>
          </cell>
          <cell r="D4933" t="str">
            <v>'GAFAS LECTURA UMAY CON COLGANTE IMANTADO 3 50</v>
          </cell>
          <cell r="E4933">
            <v>468</v>
          </cell>
          <cell r="F4933">
            <v>2</v>
          </cell>
        </row>
        <row r="4934">
          <cell r="C4934">
            <v>327078</v>
          </cell>
          <cell r="D4934" t="str">
            <v>'BOTE BRILLANTINA MANUALIDADES 6 COLORES 60 GRS</v>
          </cell>
          <cell r="E4934">
            <v>10943</v>
          </cell>
          <cell r="F4934">
            <v>5</v>
          </cell>
        </row>
        <row r="4935">
          <cell r="C4935">
            <v>329613</v>
          </cell>
          <cell r="D4935" t="str">
            <v>'BISMARK SOFT GRIP BOLIGRAFO PACK 10 UNIDADES</v>
          </cell>
          <cell r="E4935">
            <v>7692</v>
          </cell>
          <cell r="F4935">
            <v>6</v>
          </cell>
        </row>
        <row r="4936">
          <cell r="C4936">
            <v>13</v>
          </cell>
          <cell r="D4936" t="str">
            <v>'PILA CEGASA SAL. BR6 POWER PLUS 2 BLISTER 4 UDS</v>
          </cell>
          <cell r="E4936">
            <v>158189</v>
          </cell>
          <cell r="F4936">
            <v>39</v>
          </cell>
        </row>
        <row r="4937">
          <cell r="C4937">
            <v>326892</v>
          </cell>
          <cell r="D4937" t="str">
            <v>'APLIQUE CEGASA LED SUF RED BLANCO 30W 2400LM 4000</v>
          </cell>
          <cell r="E4937">
            <v>128</v>
          </cell>
          <cell r="F4937">
            <v>2</v>
          </cell>
        </row>
        <row r="4938">
          <cell r="C4938">
            <v>318175</v>
          </cell>
          <cell r="D4938" t="str">
            <v>'SOBRE PACKING LIST 240 X 180 C</v>
          </cell>
          <cell r="E4938">
            <v>68750</v>
          </cell>
          <cell r="F4938">
            <v>2</v>
          </cell>
        </row>
        <row r="4939">
          <cell r="C4939">
            <v>318458</v>
          </cell>
          <cell r="D4939" t="str">
            <v>'ESFERA 25 CM MARCO POLO.</v>
          </cell>
          <cell r="E4939">
            <v>77</v>
          </cell>
          <cell r="F4939">
            <v>2</v>
          </cell>
        </row>
        <row r="4940">
          <cell r="C4940">
            <v>325763</v>
          </cell>
          <cell r="D4940" t="str">
            <v>'CINTA CORRECTORA BISMARK LATERAL 12M</v>
          </cell>
          <cell r="E4940">
            <v>38775</v>
          </cell>
          <cell r="F4940">
            <v>10</v>
          </cell>
        </row>
        <row r="4941">
          <cell r="C4941">
            <v>350912</v>
          </cell>
          <cell r="D4941" t="str">
            <v>'AGENDA ESCOLAR BEACH TIME 8 D P CAT 21 22 T CAR</v>
          </cell>
          <cell r="E4941">
            <v>350</v>
          </cell>
          <cell r="F4941">
            <v>1</v>
          </cell>
        </row>
        <row r="4942">
          <cell r="C4942">
            <v>330063</v>
          </cell>
          <cell r="D4942" t="str">
            <v>'BOLIGRAFO BIC CRISTAL MEDIO BLISTER 5 AZUL</v>
          </cell>
          <cell r="E4942">
            <v>2480</v>
          </cell>
          <cell r="F4942">
            <v>3</v>
          </cell>
        </row>
        <row r="4943">
          <cell r="C4943">
            <v>712469</v>
          </cell>
          <cell r="D4943" t="str">
            <v>'LMP OS LEDSCLA40 4W 827 230VGLFR E2710x1OSRAM</v>
          </cell>
          <cell r="E4943">
            <v>24</v>
          </cell>
          <cell r="F4943">
            <v>1</v>
          </cell>
        </row>
        <row r="4944">
          <cell r="C4944">
            <v>836763</v>
          </cell>
          <cell r="D4944" t="str">
            <v>'LMP OS LED STAR CL Edison FIL 25 non dim2 5W 82</v>
          </cell>
          <cell r="E4944">
            <v>10</v>
          </cell>
          <cell r="F4944">
            <v>1</v>
          </cell>
        </row>
        <row r="4945">
          <cell r="C4945">
            <v>329925</v>
          </cell>
          <cell r="D4945" t="str">
            <v>'EXP SALAMANDRA 90 MASCARILLAS FFP2 TEXTIL COL SUR</v>
          </cell>
          <cell r="E4945">
            <v>23</v>
          </cell>
          <cell r="F4945">
            <v>2</v>
          </cell>
        </row>
        <row r="4946">
          <cell r="C4946">
            <v>329985</v>
          </cell>
          <cell r="D4946" t="str">
            <v>'GOMA BORRAR AFILALAPIZ HUEVO</v>
          </cell>
          <cell r="E4946">
            <v>17328</v>
          </cell>
          <cell r="F4946">
            <v>11</v>
          </cell>
        </row>
        <row r="4947">
          <cell r="C4947">
            <v>319998</v>
          </cell>
          <cell r="D4947" t="str">
            <v>'GUANTES CEGASA ZAP NITRILO S P MULTI T7 7 5 C 100</v>
          </cell>
          <cell r="E4947">
            <v>17117</v>
          </cell>
          <cell r="F4947">
            <v>33</v>
          </cell>
        </row>
        <row r="4948">
          <cell r="C4948">
            <v>320813</v>
          </cell>
          <cell r="D4948" t="str">
            <v>'GOMAS ELASTICAS OFFICE CAJA 100 GRS N 150</v>
          </cell>
          <cell r="E4948">
            <v>732</v>
          </cell>
          <cell r="F4948">
            <v>2</v>
          </cell>
        </row>
        <row r="4949">
          <cell r="C4949">
            <v>329441</v>
          </cell>
          <cell r="D4949" t="str">
            <v>'AFILALAPIZ CON DEPOSITO 2 UNID</v>
          </cell>
          <cell r="E4949">
            <v>12336</v>
          </cell>
          <cell r="F4949">
            <v>3</v>
          </cell>
        </row>
        <row r="4950">
          <cell r="C4950">
            <v>350757</v>
          </cell>
          <cell r="D4950" t="str">
            <v>'CUADERNO MEDIT A5. 120 H .MICROP SOFT.VENECIA</v>
          </cell>
          <cell r="E4950">
            <v>1352</v>
          </cell>
          <cell r="F4950">
            <v>3</v>
          </cell>
        </row>
        <row r="4951">
          <cell r="C4951">
            <v>280023</v>
          </cell>
          <cell r="D4951" t="str">
            <v>'MACH CONEXIO GOODYEAR REMOLQU PLASTICO 13 POLO</v>
          </cell>
          <cell r="E4951">
            <v>10</v>
          </cell>
          <cell r="F4951">
            <v>1</v>
          </cell>
        </row>
        <row r="4952">
          <cell r="C4952">
            <v>100942</v>
          </cell>
          <cell r="D4952" t="str">
            <v>'GUANTES FLOCADOS JUPITER AMARILLO TALLA PEQ.</v>
          </cell>
          <cell r="E4952">
            <v>76141</v>
          </cell>
          <cell r="F4952">
            <v>16</v>
          </cell>
        </row>
        <row r="4953">
          <cell r="C4953">
            <v>328991</v>
          </cell>
          <cell r="D4953" t="str">
            <v>'GUANTES JUPITER PE PACK 100 UDS</v>
          </cell>
          <cell r="E4953">
            <v>1639831</v>
          </cell>
          <cell r="F4953">
            <v>295</v>
          </cell>
        </row>
        <row r="4954">
          <cell r="C4954">
            <v>319602</v>
          </cell>
          <cell r="D4954" t="str">
            <v>'GOLDEN LIBRETA GRAPADA F 50 H 70 GRM LISO</v>
          </cell>
          <cell r="E4954">
            <v>13810</v>
          </cell>
          <cell r="F4954">
            <v>7</v>
          </cell>
        </row>
        <row r="4955">
          <cell r="C4955">
            <v>321521</v>
          </cell>
          <cell r="D4955" t="str">
            <v>'CAJA PARA DETALLES DE BAUTIZOS</v>
          </cell>
          <cell r="E4955">
            <v>2916</v>
          </cell>
          <cell r="F4955">
            <v>2</v>
          </cell>
        </row>
        <row r="4956">
          <cell r="C4956">
            <v>326923</v>
          </cell>
          <cell r="D4956" t="str">
            <v>'SIRENAS SET 3 MALETINES</v>
          </cell>
          <cell r="E4956">
            <v>34</v>
          </cell>
          <cell r="F4956">
            <v>1</v>
          </cell>
        </row>
        <row r="4957">
          <cell r="C4957">
            <v>329319</v>
          </cell>
          <cell r="D4957" t="str">
            <v>'ROTULADOR PERMANENTE TINTA ACRILICA VERDE</v>
          </cell>
          <cell r="E4957">
            <v>3792</v>
          </cell>
          <cell r="F4957">
            <v>2</v>
          </cell>
        </row>
        <row r="4958">
          <cell r="C4958">
            <v>325177</v>
          </cell>
          <cell r="D4958" t="str">
            <v>'GOLDEN MESSAGE CAJA REDONDA PARA BOTELLA</v>
          </cell>
          <cell r="E4958">
            <v>288</v>
          </cell>
          <cell r="F4958">
            <v>4</v>
          </cell>
        </row>
        <row r="4959">
          <cell r="C4959">
            <v>327638</v>
          </cell>
          <cell r="D4959" t="str">
            <v>'CARPETA PLASTICO C PINZA BISMARK</v>
          </cell>
          <cell r="E4959">
            <v>6770</v>
          </cell>
          <cell r="F4959">
            <v>7</v>
          </cell>
        </row>
        <row r="4960">
          <cell r="C4960">
            <v>329166</v>
          </cell>
          <cell r="D4960" t="str">
            <v>'PORTAMINAS AUTOMATICO 07mm BLACK WHITE CRECAMBIO</v>
          </cell>
          <cell r="E4960">
            <v>8928</v>
          </cell>
          <cell r="F4960">
            <v>2</v>
          </cell>
        </row>
        <row r="4961">
          <cell r="C4961">
            <v>260121</v>
          </cell>
          <cell r="D4961" t="str">
            <v>'CALCU C ROLLO LP 46E</v>
          </cell>
          <cell r="E4961">
            <v>52</v>
          </cell>
          <cell r="F4961">
            <v>1</v>
          </cell>
        </row>
        <row r="4962">
          <cell r="C4962">
            <v>327616</v>
          </cell>
          <cell r="D4962" t="str">
            <v>'GAFAS LECTURA UMAY CABALLERO METALICAS C CORDON</v>
          </cell>
          <cell r="E4962">
            <v>1</v>
          </cell>
          <cell r="F4962">
            <v>1</v>
          </cell>
        </row>
        <row r="4963">
          <cell r="C4963">
            <v>327835</v>
          </cell>
          <cell r="D4963" t="str">
            <v>'TEMPERA LIQUIDA 250 ML COLOR ROSA</v>
          </cell>
          <cell r="E4963">
            <v>2312</v>
          </cell>
          <cell r="F4963">
            <v>3</v>
          </cell>
        </row>
        <row r="4964">
          <cell r="C4964">
            <v>329302</v>
          </cell>
          <cell r="D4964" t="str">
            <v>'AFILALAPIZ FLUOR C/ DEPOSITO</v>
          </cell>
          <cell r="E4964">
            <v>24408</v>
          </cell>
          <cell r="F4964">
            <v>7</v>
          </cell>
        </row>
        <row r="4965">
          <cell r="C4965">
            <v>40287</v>
          </cell>
          <cell r="D4965" t="str">
            <v>'LAMPARA VELA JUPITER 230V 25W E14</v>
          </cell>
          <cell r="E4965">
            <v>110299</v>
          </cell>
          <cell r="F4965">
            <v>17</v>
          </cell>
        </row>
        <row r="4966">
          <cell r="C4966">
            <v>350207</v>
          </cell>
          <cell r="D4966" t="str">
            <v>'LIBRO CUENTA CORRIENTE 4 PAGINADO 100H 64069 A</v>
          </cell>
          <cell r="E4966">
            <v>768</v>
          </cell>
          <cell r="F4966">
            <v>1</v>
          </cell>
        </row>
        <row r="4967">
          <cell r="C4967">
            <v>313925</v>
          </cell>
          <cell r="D4967" t="str">
            <v>'INDICE TELEFONOS PEQ. BISMARK 3 COLORES</v>
          </cell>
          <cell r="E4967">
            <v>3683</v>
          </cell>
          <cell r="F4967">
            <v>3</v>
          </cell>
        </row>
        <row r="4968">
          <cell r="C4968">
            <v>321829</v>
          </cell>
          <cell r="D4968" t="str">
            <v>'BIC ROTULADOR MARKING 2300 BLISTER NEGRO</v>
          </cell>
          <cell r="E4968">
            <v>3080</v>
          </cell>
          <cell r="F4968">
            <v>3</v>
          </cell>
        </row>
        <row r="4969">
          <cell r="C4969">
            <v>350985</v>
          </cell>
          <cell r="D4969" t="str">
            <v>'AGENDA ESCOLAR ENCUADERNADA 13X17 5 S V 22 23</v>
          </cell>
          <cell r="E4969">
            <v>1596</v>
          </cell>
          <cell r="F4969">
            <v>3</v>
          </cell>
        </row>
        <row r="4970">
          <cell r="C4970">
            <v>320846</v>
          </cell>
          <cell r="D4970" t="str">
            <v>'MASILLA BAKAR REPARADORA MADERA 400 GR BLANCO</v>
          </cell>
          <cell r="E4970">
            <v>93</v>
          </cell>
          <cell r="F4970">
            <v>2</v>
          </cell>
        </row>
        <row r="4971">
          <cell r="C4971">
            <v>330100</v>
          </cell>
          <cell r="D4971" t="str">
            <v>'PINTURA AL OLEO 45 ML AZUL MARINO</v>
          </cell>
          <cell r="E4971">
            <v>4818</v>
          </cell>
          <cell r="F4971">
            <v>1</v>
          </cell>
        </row>
        <row r="4972">
          <cell r="C4972">
            <v>330264</v>
          </cell>
          <cell r="D4972" t="str">
            <v>'BOLSA MERIENDA ALGODON SWEET MEAL</v>
          </cell>
          <cell r="E4972">
            <v>4428</v>
          </cell>
          <cell r="F4972">
            <v>2</v>
          </cell>
        </row>
        <row r="4973">
          <cell r="C4973">
            <v>552030</v>
          </cell>
          <cell r="D4973" t="str">
            <v>'PP CARPETA GOMAS Y SOLAPAS TRANSP.</v>
          </cell>
          <cell r="E4973">
            <v>16524</v>
          </cell>
          <cell r="F4973">
            <v>7</v>
          </cell>
        </row>
        <row r="4974">
          <cell r="C4974">
            <v>328658</v>
          </cell>
          <cell r="D4974" t="str">
            <v>'MARCADORES FLUORESCENTES BICOLOR 2 UNIDADES</v>
          </cell>
          <cell r="E4974">
            <v>4057</v>
          </cell>
          <cell r="F4974">
            <v>3</v>
          </cell>
        </row>
        <row r="4975">
          <cell r="C4975">
            <v>328413</v>
          </cell>
          <cell r="D4975" t="str">
            <v>'ALBUM FIRMAS Y FOTOS PARA REGALO PROFESORES</v>
          </cell>
          <cell r="E4975">
            <v>4434</v>
          </cell>
          <cell r="F4975">
            <v>4</v>
          </cell>
        </row>
        <row r="4976">
          <cell r="C4976">
            <v>327641</v>
          </cell>
          <cell r="D4976" t="str">
            <v>'CALCULADORA BISMARK CA-200.8 DIGIT.BL</v>
          </cell>
          <cell r="E4976">
            <v>2184</v>
          </cell>
          <cell r="F4976">
            <v>1</v>
          </cell>
        </row>
        <row r="4977">
          <cell r="C4977">
            <v>330613</v>
          </cell>
          <cell r="D4977" t="str">
            <v>'SET 6 ROTULADORES CALIBRADOS PORTAMINAS</v>
          </cell>
          <cell r="E4977">
            <v>5640</v>
          </cell>
          <cell r="F4977">
            <v>2</v>
          </cell>
        </row>
        <row r="4978">
          <cell r="C4978">
            <v>329407</v>
          </cell>
          <cell r="D4978" t="str">
            <v>'PEGAMENTO BISMARK BARRA 2x10 GRS BL 2</v>
          </cell>
          <cell r="E4978">
            <v>13464</v>
          </cell>
          <cell r="F4978">
            <v>4</v>
          </cell>
        </row>
        <row r="4979">
          <cell r="C4979">
            <v>330501</v>
          </cell>
          <cell r="D4979" t="str">
            <v>'LAPICERO RAINBOW C AFILALAPIZ DEPOSITO</v>
          </cell>
          <cell r="E4979">
            <v>7896</v>
          </cell>
          <cell r="F4979">
            <v>3</v>
          </cell>
        </row>
        <row r="4980">
          <cell r="C4980">
            <v>327891</v>
          </cell>
          <cell r="D4980" t="str">
            <v>'ROTULADOR FLUORESCENTE BLISTER 1 UDS BISMARK ROSA</v>
          </cell>
          <cell r="E4980">
            <v>2220</v>
          </cell>
          <cell r="F4980">
            <v>1</v>
          </cell>
        </row>
        <row r="4981">
          <cell r="C4981">
            <v>280067</v>
          </cell>
          <cell r="D4981" t="str">
            <v>'TALADRO LITIO GOODYEAR 20V GY4520LD 220V 50/60HZ</v>
          </cell>
          <cell r="E4981">
            <v>13</v>
          </cell>
          <cell r="F4981">
            <v>2</v>
          </cell>
        </row>
        <row r="4982">
          <cell r="C4982">
            <v>328003</v>
          </cell>
          <cell r="D4982" t="str">
            <v>'BOLIGRAFO BISMARK B 600 AGUJA 0 5mm</v>
          </cell>
          <cell r="E4982">
            <v>4998</v>
          </cell>
          <cell r="F4982">
            <v>1</v>
          </cell>
        </row>
        <row r="4983">
          <cell r="C4983">
            <v>719074</v>
          </cell>
          <cell r="D4983" t="str">
            <v>'LMP OS LED STAR CL A GL FR 200 non dim 24W 827 E27</v>
          </cell>
          <cell r="E4983">
            <v>4</v>
          </cell>
          <cell r="F4983">
            <v>1</v>
          </cell>
        </row>
        <row r="4984">
          <cell r="C4984">
            <v>329699</v>
          </cell>
          <cell r="D4984" t="str">
            <v>'COCA GLITTER 11 5 CM LAZO GLITTER 10 MT</v>
          </cell>
          <cell r="E4984">
            <v>156</v>
          </cell>
          <cell r="F4984">
            <v>1</v>
          </cell>
        </row>
        <row r="4985">
          <cell r="C4985">
            <v>794081</v>
          </cell>
          <cell r="D4985" t="str">
            <v>'LMP OS LEDTUBE T8 EM S 1200 15W 865</v>
          </cell>
          <cell r="E4985">
            <v>208</v>
          </cell>
          <cell r="F4985">
            <v>3</v>
          </cell>
        </row>
        <row r="4986">
          <cell r="C4986">
            <v>766036</v>
          </cell>
          <cell r="D4986" t="str">
            <v>'LMP OS LED STAR CL A FIL 60 non dim 7W 65 E27</v>
          </cell>
          <cell r="E4986">
            <v>40</v>
          </cell>
          <cell r="F4986">
            <v>1</v>
          </cell>
        </row>
        <row r="4987">
          <cell r="C4987">
            <v>319501</v>
          </cell>
          <cell r="D4987" t="str">
            <v>'BANDOLERA JOVEN VERTICAL BLANCANEGRO</v>
          </cell>
          <cell r="E4987">
            <v>117</v>
          </cell>
          <cell r="F4987">
            <v>1</v>
          </cell>
        </row>
        <row r="4988">
          <cell r="C4988">
            <v>326561</v>
          </cell>
          <cell r="D4988" t="str">
            <v>'SET COCA FLOR 10 CM LAZO 1 METRO METALIZADO</v>
          </cell>
          <cell r="E4988">
            <v>4392</v>
          </cell>
          <cell r="F4988">
            <v>5</v>
          </cell>
        </row>
        <row r="4989">
          <cell r="C4989">
            <v>326052</v>
          </cell>
          <cell r="D4989" t="str">
            <v>'GOLDEN BLOCK NOTAS A4 50 H. S/TAPA</v>
          </cell>
          <cell r="E4989">
            <v>9</v>
          </cell>
          <cell r="F4989">
            <v>1</v>
          </cell>
        </row>
        <row r="4990">
          <cell r="C4990">
            <v>350240</v>
          </cell>
          <cell r="D4990" t="str">
            <v>'TALONARIO FACTURAS A4 LITOS 100H 72100</v>
          </cell>
          <cell r="E4990">
            <v>325</v>
          </cell>
          <cell r="F4990">
            <v>1</v>
          </cell>
        </row>
        <row r="4991">
          <cell r="C4991">
            <v>351471</v>
          </cell>
          <cell r="D4991" t="str">
            <v>'AGENDA SIDNEY D/P 15X21 ROJO 2021</v>
          </cell>
          <cell r="E4991">
            <v>2</v>
          </cell>
          <cell r="F4991">
            <v>1</v>
          </cell>
        </row>
        <row r="4992">
          <cell r="C4992">
            <v>326204</v>
          </cell>
          <cell r="D4992" t="str">
            <v>'CUADERNO BASICO LAMELA F 80HJ C3 Mm 07F003</v>
          </cell>
          <cell r="E4992">
            <v>4670</v>
          </cell>
          <cell r="F4992">
            <v>5</v>
          </cell>
        </row>
        <row r="4993">
          <cell r="C4993">
            <v>326526</v>
          </cell>
          <cell r="D4993" t="str">
            <v>'USB 16 GB UMAY SCOOTER</v>
          </cell>
          <cell r="E4993">
            <v>243</v>
          </cell>
          <cell r="F4993">
            <v>2</v>
          </cell>
        </row>
        <row r="4994">
          <cell r="C4994">
            <v>350908</v>
          </cell>
          <cell r="D4994" t="str">
            <v>'AGENDA ESCOLAR PERSONALIZABLE 4 S/V CAS 21/22 PP</v>
          </cell>
          <cell r="E4994">
            <v>14</v>
          </cell>
          <cell r="F4994">
            <v>1</v>
          </cell>
        </row>
        <row r="4995">
          <cell r="C4995">
            <v>327324</v>
          </cell>
          <cell r="D4995" t="str">
            <v>'LMP CEGASA LED R7S 118mm 9 5W 1200 LM BL1 FRIA</v>
          </cell>
          <cell r="E4995">
            <v>1517</v>
          </cell>
          <cell r="F4995">
            <v>2</v>
          </cell>
        </row>
        <row r="4996">
          <cell r="C4996">
            <v>350188</v>
          </cell>
          <cell r="D4996" t="str">
            <v>'CUADERNOS HULE 8 INDICE CUAD.80H NEGRO (48308)</v>
          </cell>
          <cell r="E4996">
            <v>117</v>
          </cell>
          <cell r="F4996">
            <v>1</v>
          </cell>
        </row>
        <row r="4997">
          <cell r="C4997">
            <v>320730</v>
          </cell>
          <cell r="D4997" t="str">
            <v>'FOAM MANUALIDADES 40X60 CM VERDE CLARO</v>
          </cell>
          <cell r="E4997">
            <v>1649</v>
          </cell>
          <cell r="F4997">
            <v>2</v>
          </cell>
        </row>
        <row r="4998">
          <cell r="C4998">
            <v>314747</v>
          </cell>
          <cell r="D4998" t="str">
            <v>'FUNDA MULTITALADRO .FOL.0,08MM.100</v>
          </cell>
          <cell r="E4998">
            <v>475</v>
          </cell>
          <cell r="F4998">
            <v>4</v>
          </cell>
        </row>
        <row r="4999">
          <cell r="C4999" t="str">
            <v>PASILL</v>
          </cell>
          <cell r="D4999" t="str">
            <v>'EXPOSITORES SUELTOS PASILLO21</v>
          </cell>
          <cell r="E4999">
            <v>1</v>
          </cell>
          <cell r="F4999">
            <v>1</v>
          </cell>
        </row>
        <row r="5000">
          <cell r="C5000">
            <v>350735</v>
          </cell>
          <cell r="D5000" t="str">
            <v>'CUADERNO MEDIT A4 80 H MICROP SOFT SAINT TROPEZ</v>
          </cell>
          <cell r="E5000">
            <v>1220</v>
          </cell>
          <cell r="F5000">
            <v>2</v>
          </cell>
        </row>
        <row r="5001">
          <cell r="C5001">
            <v>712582</v>
          </cell>
          <cell r="D5001" t="str">
            <v>'LMP OS LED STAR PAR16 50 non-dim 36 4,3W/840 G</v>
          </cell>
          <cell r="E5001">
            <v>498</v>
          </cell>
          <cell r="F5001">
            <v>2</v>
          </cell>
        </row>
        <row r="5002">
          <cell r="C5002">
            <v>785372</v>
          </cell>
          <cell r="D5002" t="str">
            <v>'LMP OS SMART WiFi CL A TW 60 tbdW E27</v>
          </cell>
          <cell r="E5002">
            <v>8</v>
          </cell>
          <cell r="F5002">
            <v>1</v>
          </cell>
        </row>
        <row r="5003">
          <cell r="C5003">
            <v>329648</v>
          </cell>
          <cell r="D5003" t="str">
            <v>'ALTAVOZ C VENTOSA CHAMPINON</v>
          </cell>
          <cell r="E5003">
            <v>556</v>
          </cell>
          <cell r="F5003">
            <v>2</v>
          </cell>
        </row>
        <row r="5004">
          <cell r="C5004">
            <v>703966</v>
          </cell>
          <cell r="D5004" t="str">
            <v>'LMP OS SUBMARINE LED 1X19W 840 150</v>
          </cell>
          <cell r="E5004">
            <v>8</v>
          </cell>
          <cell r="F5004">
            <v>2</v>
          </cell>
        </row>
        <row r="5005">
          <cell r="C5005">
            <v>728409</v>
          </cell>
          <cell r="D5005" t="str">
            <v>'LMP OS LED STAR CL STICK FR 75 non dim 10W 840 E</v>
          </cell>
          <cell r="E5005">
            <v>264</v>
          </cell>
          <cell r="F5005">
            <v>1</v>
          </cell>
        </row>
        <row r="5006">
          <cell r="C5006">
            <v>380056</v>
          </cell>
          <cell r="D5006" t="str">
            <v>'BOLIGRAFO BEN BENR ROJO</v>
          </cell>
          <cell r="E5006">
            <v>19411</v>
          </cell>
          <cell r="F5006">
            <v>1</v>
          </cell>
        </row>
        <row r="5007">
          <cell r="C5007">
            <v>325486</v>
          </cell>
          <cell r="D5007" t="str">
            <v>'KIT LAZOS PARA DECORAR REGALOS</v>
          </cell>
          <cell r="E5007">
            <v>2</v>
          </cell>
          <cell r="F5007">
            <v>1</v>
          </cell>
        </row>
        <row r="5008">
          <cell r="C5008">
            <v>326016</v>
          </cell>
          <cell r="D5008" t="str">
            <v>'CARTELA EXPOSITOR OSRAM 721420</v>
          </cell>
          <cell r="E5008">
            <v>27</v>
          </cell>
          <cell r="F5008">
            <v>1</v>
          </cell>
        </row>
        <row r="5009">
          <cell r="C5009">
            <v>329140</v>
          </cell>
          <cell r="D5009" t="str">
            <v>'MARCADOR PULPO MULTICOLOR 5 COLORES PASTEL</v>
          </cell>
          <cell r="E5009">
            <v>11</v>
          </cell>
          <cell r="F5009">
            <v>1</v>
          </cell>
        </row>
        <row r="5010">
          <cell r="C5010">
            <v>322694</v>
          </cell>
          <cell r="D5010" t="str">
            <v>'MAN LAMINAS CARTULINA CORRUGADA COLOR 4 H 23 X 33</v>
          </cell>
          <cell r="E5010">
            <v>21961</v>
          </cell>
          <cell r="F5010">
            <v>11</v>
          </cell>
        </row>
        <row r="5011">
          <cell r="C5011">
            <v>770855</v>
          </cell>
          <cell r="D5011" t="str">
            <v>'LMP OS NIGHTLUX Ceiling Silver</v>
          </cell>
          <cell r="E5011">
            <v>4</v>
          </cell>
          <cell r="F5011">
            <v>1</v>
          </cell>
        </row>
        <row r="5012">
          <cell r="C5012">
            <v>329174</v>
          </cell>
          <cell r="D5012" t="str">
            <v>'LMP QUALITY LED VELA FIL 4W E14 BL4 2700K</v>
          </cell>
          <cell r="E5012">
            <v>1000</v>
          </cell>
          <cell r="F5012">
            <v>3</v>
          </cell>
        </row>
        <row r="5013">
          <cell r="C5013">
            <v>329383</v>
          </cell>
          <cell r="D5013" t="str">
            <v>'PORTATODO GRANDE 2 CREMALLERAS PU</v>
          </cell>
          <cell r="E5013">
            <v>23</v>
          </cell>
          <cell r="F5013">
            <v>2</v>
          </cell>
        </row>
        <row r="5014">
          <cell r="C5014">
            <v>320093</v>
          </cell>
          <cell r="D5014" t="str">
            <v>'LMP JUPITER BASIC AH. POCKET 18W E27 CALIDA CJ.</v>
          </cell>
          <cell r="E5014">
            <v>3600</v>
          </cell>
          <cell r="F5014">
            <v>3</v>
          </cell>
        </row>
        <row r="5015">
          <cell r="C5015">
            <v>329910</v>
          </cell>
          <cell r="D5015" t="str">
            <v>'CAZUELA ALUMINIO FORJADO 20 cm TAURUS BEST MOMENTS</v>
          </cell>
          <cell r="E5015">
            <v>5</v>
          </cell>
          <cell r="F5015">
            <v>1</v>
          </cell>
        </row>
        <row r="5016">
          <cell r="C5016">
            <v>316347</v>
          </cell>
          <cell r="D5016" t="str">
            <v>'BOLIGRAFO OREGON NARANJA</v>
          </cell>
          <cell r="E5016">
            <v>3350</v>
          </cell>
          <cell r="F5016">
            <v>1</v>
          </cell>
        </row>
        <row r="5017">
          <cell r="C5017">
            <v>260153</v>
          </cell>
          <cell r="D5017" t="str">
            <v>'ARMARIO LLAVERO 48 LLAVES</v>
          </cell>
          <cell r="E5017">
            <v>233</v>
          </cell>
          <cell r="F5017">
            <v>2</v>
          </cell>
        </row>
        <row r="5018">
          <cell r="C5018">
            <v>102644</v>
          </cell>
          <cell r="D5018" t="str">
            <v>'LMP CEGASA AH. TWIST CALIDA 8W E14 BL1</v>
          </cell>
          <cell r="E5018">
            <v>4</v>
          </cell>
          <cell r="F5018">
            <v>1</v>
          </cell>
        </row>
        <row r="5019">
          <cell r="C5019">
            <v>260098</v>
          </cell>
          <cell r="D5019" t="str">
            <v>'TARJETERO RIGIDA 600 TAR N</v>
          </cell>
          <cell r="E5019">
            <v>121</v>
          </cell>
          <cell r="F5019">
            <v>1</v>
          </cell>
        </row>
        <row r="5020">
          <cell r="C5020">
            <v>327038</v>
          </cell>
          <cell r="D5020" t="str">
            <v>'SIRENAS LIBRETA ESPIRAL A5 80 HOJAS</v>
          </cell>
          <cell r="E5020">
            <v>6012</v>
          </cell>
          <cell r="F5020">
            <v>2</v>
          </cell>
        </row>
        <row r="5021">
          <cell r="C5021">
            <v>327392</v>
          </cell>
          <cell r="D5021" t="str">
            <v>'PLACA ARCHIVADOR A-Z CARTON A4 NARANJA PASTEL LIS</v>
          </cell>
          <cell r="E5021">
            <v>500</v>
          </cell>
          <cell r="F5021">
            <v>1</v>
          </cell>
        </row>
        <row r="5022">
          <cell r="C5022">
            <v>327397</v>
          </cell>
          <cell r="D5022" t="str">
            <v>'PLACA ARCHIVADOR A-Z CARTON F NARANJA PASTEL LIS</v>
          </cell>
          <cell r="E5022">
            <v>1000</v>
          </cell>
          <cell r="F5022">
            <v>1</v>
          </cell>
        </row>
        <row r="5023">
          <cell r="C5023">
            <v>328270</v>
          </cell>
          <cell r="D5023" t="str">
            <v>'MONEDERO TARJETERO CON CREMALLERA</v>
          </cell>
          <cell r="E5023">
            <v>2451</v>
          </cell>
          <cell r="F5023">
            <v>1</v>
          </cell>
        </row>
        <row r="5024">
          <cell r="C5024">
            <v>322432</v>
          </cell>
          <cell r="D5024" t="str">
            <v>'BOTON FIELTRO C ADORNO FLOR PARA MANUALID. 2 PCS</v>
          </cell>
          <cell r="E5024">
            <v>1998</v>
          </cell>
          <cell r="F5024">
            <v>1</v>
          </cell>
        </row>
        <row r="5025">
          <cell r="C5025">
            <v>321474</v>
          </cell>
          <cell r="D5025" t="str">
            <v>'BOLSA PAPEL TERCIOPELO ANIMAL PRINT PEQUENA</v>
          </cell>
          <cell r="E5025">
            <v>1596</v>
          </cell>
          <cell r="F5025">
            <v>1</v>
          </cell>
        </row>
        <row r="5026">
          <cell r="C5026">
            <v>754820</v>
          </cell>
          <cell r="D5026" t="str">
            <v>'LMP OS HALOGENA ESFERICA 30W 230V E14 2 UNIDADES</v>
          </cell>
          <cell r="E5026">
            <v>20</v>
          </cell>
          <cell r="F5026">
            <v>1</v>
          </cell>
        </row>
        <row r="5027">
          <cell r="C5027">
            <v>323689</v>
          </cell>
          <cell r="D5027" t="str">
            <v>'MARCO FOTOS KRAFT PARA SCRAPBOOKING</v>
          </cell>
          <cell r="E5027">
            <v>828</v>
          </cell>
          <cell r="F5027">
            <v>1</v>
          </cell>
        </row>
        <row r="5028">
          <cell r="C5028">
            <v>789908</v>
          </cell>
          <cell r="D5028" t="str">
            <v>'LMP OS LED STAR CL Stick FLAME FR non-dim 0,5W/5</v>
          </cell>
          <cell r="E5028">
            <v>52</v>
          </cell>
          <cell r="F5028">
            <v>1</v>
          </cell>
        </row>
        <row r="5029">
          <cell r="C5029">
            <v>325153</v>
          </cell>
          <cell r="D5029" t="str">
            <v>'LLAVERO PINAPPLE</v>
          </cell>
          <cell r="E5029">
            <v>4918</v>
          </cell>
          <cell r="F5029">
            <v>1</v>
          </cell>
        </row>
        <row r="5030">
          <cell r="C5030">
            <v>300241</v>
          </cell>
          <cell r="D5030" t="str">
            <v>'TURQUIA BICOLOR BOLIGRAFOVERDE-ROJO-NEGRO</v>
          </cell>
          <cell r="E5030">
            <v>198</v>
          </cell>
          <cell r="F5030">
            <v>2</v>
          </cell>
        </row>
        <row r="5031">
          <cell r="C5031">
            <v>322804</v>
          </cell>
          <cell r="D5031" t="str">
            <v>'PLACA ARCHIVADOR A-Z CARTON A4 VERDE</v>
          </cell>
          <cell r="E5031">
            <v>2850</v>
          </cell>
          <cell r="F5031">
            <v>2</v>
          </cell>
        </row>
        <row r="5032">
          <cell r="C5032">
            <v>324817</v>
          </cell>
          <cell r="D5032" t="str">
            <v>'NEON SENSATIONS CARPETA FOLIO GOMAS Y SOLAPAS</v>
          </cell>
          <cell r="E5032">
            <v>3</v>
          </cell>
          <cell r="F5032">
            <v>1</v>
          </cell>
        </row>
        <row r="5033">
          <cell r="C5033">
            <v>361147</v>
          </cell>
          <cell r="D5033" t="str">
            <v>'CATALOGO MANIPULADO MULTIPRECIO</v>
          </cell>
          <cell r="E5033">
            <v>7</v>
          </cell>
          <cell r="F5033">
            <v>1</v>
          </cell>
        </row>
        <row r="5034">
          <cell r="C5034">
            <v>760696</v>
          </cell>
          <cell r="D5034" t="str">
            <v>'LMP OS NIGHTLUX Torch White</v>
          </cell>
          <cell r="E5034">
            <v>10</v>
          </cell>
          <cell r="F5034">
            <v>1</v>
          </cell>
        </row>
        <row r="5035">
          <cell r="C5035">
            <v>328974</v>
          </cell>
          <cell r="D5035" t="str">
            <v>'CEPILLO DE DIENTES INFANTIL CONEJITOS PACK 2 UDS</v>
          </cell>
          <cell r="E5035">
            <v>13644</v>
          </cell>
          <cell r="F5035">
            <v>4</v>
          </cell>
        </row>
        <row r="5036">
          <cell r="C5036">
            <v>407220</v>
          </cell>
          <cell r="D5036" t="str">
            <v>'CLIPS DE MARIPOSA No2, 35 mm. 50 UDS.</v>
          </cell>
          <cell r="E5036">
            <v>100</v>
          </cell>
          <cell r="F5036">
            <v>1</v>
          </cell>
        </row>
        <row r="5037">
          <cell r="C5037">
            <v>319996</v>
          </cell>
          <cell r="D5037" t="str">
            <v>'GUANTES CEGASA ZAP LATEX MULTIUSOS T8 8 5 C 100</v>
          </cell>
          <cell r="E5037">
            <v>219</v>
          </cell>
          <cell r="F5037">
            <v>1</v>
          </cell>
        </row>
        <row r="5038">
          <cell r="C5038">
            <v>327150</v>
          </cell>
          <cell r="D5038" t="str">
            <v>'***USB 16GB UMAY PASTEL COLLECTION</v>
          </cell>
          <cell r="E5038">
            <v>390</v>
          </cell>
          <cell r="F5038">
            <v>1</v>
          </cell>
        </row>
        <row r="5039">
          <cell r="C5039">
            <v>739678</v>
          </cell>
          <cell r="D5039" t="str">
            <v>'LMP OS ENDURA FLOOD 50W 830 WT</v>
          </cell>
          <cell r="E5039">
            <v>11</v>
          </cell>
          <cell r="F5039">
            <v>1</v>
          </cell>
        </row>
        <row r="5040">
          <cell r="C5040">
            <v>520121</v>
          </cell>
          <cell r="D5040" t="str">
            <v>'PP CARPETA FUNDAS 20 HJ.A4 307 X 240 X 17 RJ</v>
          </cell>
          <cell r="E5040">
            <v>336</v>
          </cell>
          <cell r="F5040">
            <v>2</v>
          </cell>
        </row>
        <row r="5041">
          <cell r="C5041">
            <v>790228</v>
          </cell>
          <cell r="D5041" t="str">
            <v>'LMP OS HALOGENA BIPIN 35W 2000H 12V GY6,35 BL1</v>
          </cell>
          <cell r="E5041">
            <v>880</v>
          </cell>
          <cell r="F5041">
            <v>1</v>
          </cell>
        </row>
        <row r="5042">
          <cell r="C5042">
            <v>322336</v>
          </cell>
          <cell r="D5042" t="str">
            <v>'LAPICERO C GOMA TREN</v>
          </cell>
          <cell r="E5042">
            <v>2280</v>
          </cell>
          <cell r="F5042">
            <v>1</v>
          </cell>
        </row>
        <row r="5043">
          <cell r="C5043">
            <v>327854</v>
          </cell>
          <cell r="D5043" t="str">
            <v>'BOLSITA NAVIDAD MUNECOS PELUCHE</v>
          </cell>
          <cell r="E5043">
            <v>48</v>
          </cell>
          <cell r="F5043">
            <v>1</v>
          </cell>
        </row>
        <row r="5044">
          <cell r="C5044">
            <v>329403</v>
          </cell>
          <cell r="D5044" t="str">
            <v>'BOLIGRAFOS TINTA GEL COLOR 6 UNDS</v>
          </cell>
          <cell r="E5044">
            <v>4680</v>
          </cell>
          <cell r="F5044">
            <v>2</v>
          </cell>
        </row>
        <row r="5045">
          <cell r="C5045">
            <v>322434</v>
          </cell>
          <cell r="D5045" t="str">
            <v>'FLORES CUERO PARA MANUALIDADES 3 PCS SET</v>
          </cell>
          <cell r="E5045">
            <v>4671</v>
          </cell>
          <cell r="F5045">
            <v>1</v>
          </cell>
        </row>
        <row r="5046">
          <cell r="C5046">
            <v>319162</v>
          </cell>
          <cell r="D5046" t="str">
            <v>'PORTATODOS LAGART COLLEGE. DOBLE CREMALLERA</v>
          </cell>
          <cell r="E5046">
            <v>12</v>
          </cell>
          <cell r="F5046">
            <v>1</v>
          </cell>
        </row>
        <row r="5047">
          <cell r="C5047">
            <v>328483</v>
          </cell>
          <cell r="D5047" t="str">
            <v>'PULSERA ANTI MOSQUITOS ESPIRAL PACK 2 UDS NINOS</v>
          </cell>
          <cell r="E5047">
            <v>3576</v>
          </cell>
          <cell r="F5047">
            <v>2</v>
          </cell>
        </row>
        <row r="5048">
          <cell r="C5048">
            <v>325244</v>
          </cell>
          <cell r="D5048" t="str">
            <v>'SET TARJETAS Y SOBRES EN CAJA PVC. 6 GDES 6 PNAS</v>
          </cell>
          <cell r="E5048">
            <v>1050</v>
          </cell>
          <cell r="F5048">
            <v>1</v>
          </cell>
        </row>
        <row r="5049">
          <cell r="C5049">
            <v>326764</v>
          </cell>
          <cell r="D5049" t="str">
            <v>'LAPICERO STAEDTLER NORIS 120 HB</v>
          </cell>
          <cell r="E5049">
            <v>82668</v>
          </cell>
          <cell r="F5049">
            <v>2</v>
          </cell>
        </row>
        <row r="5050">
          <cell r="C5050">
            <v>107938</v>
          </cell>
          <cell r="D5050" t="str">
            <v>'EXP SUELO CEGASA CUERPO PIE CESTO</v>
          </cell>
          <cell r="E5050">
            <v>217</v>
          </cell>
          <cell r="F5050">
            <v>21</v>
          </cell>
        </row>
        <row r="5051">
          <cell r="C5051">
            <v>329751</v>
          </cell>
          <cell r="D5051" t="str">
            <v>'PLANIFICADOR SEMANAL 21X35 52H C 6 TACOS NOTAS</v>
          </cell>
          <cell r="E5051">
            <v>2844</v>
          </cell>
          <cell r="F5051">
            <v>3</v>
          </cell>
        </row>
        <row r="5052">
          <cell r="C5052">
            <v>706687</v>
          </cell>
          <cell r="D5052" t="str">
            <v>'LMP OS ENDURA FLOOD 20W 4000K</v>
          </cell>
          <cell r="E5052">
            <v>30</v>
          </cell>
          <cell r="F5052">
            <v>1</v>
          </cell>
        </row>
        <row r="5053">
          <cell r="C5053">
            <v>766827</v>
          </cell>
          <cell r="D5053" t="str">
            <v>'LMP OS LUNETTA Round</v>
          </cell>
          <cell r="E5053">
            <v>13</v>
          </cell>
          <cell r="F5053">
            <v>1</v>
          </cell>
        </row>
        <row r="5054">
          <cell r="C5054">
            <v>326808</v>
          </cell>
          <cell r="D5054" t="str">
            <v>'LIBRETA HASHTAG DIVERTIDA C BOLIGRAFO EN BOLSITA</v>
          </cell>
          <cell r="E5054">
            <v>1</v>
          </cell>
          <cell r="F5054">
            <v>1</v>
          </cell>
        </row>
        <row r="5055">
          <cell r="C5055">
            <v>327956</v>
          </cell>
          <cell r="D5055" t="str">
            <v>'MI PRIMERA COMUNION 40 ETIQUETAS ADHESIVAS NINA</v>
          </cell>
          <cell r="E5055">
            <v>744</v>
          </cell>
          <cell r="F5055">
            <v>1</v>
          </cell>
        </row>
        <row r="5056">
          <cell r="C5056">
            <v>329094</v>
          </cell>
          <cell r="D5056" t="str">
            <v>'PACK 5 CUADERNOS KRAFT COLOR 13 X21 32 H CUA INGR</v>
          </cell>
          <cell r="E5056">
            <v>159</v>
          </cell>
          <cell r="F5056">
            <v>1</v>
          </cell>
        </row>
        <row r="5057">
          <cell r="C5057">
            <v>380096</v>
          </cell>
          <cell r="D5057" t="str">
            <v>'BOLIGRAFO RING RIR ROJO</v>
          </cell>
          <cell r="E5057">
            <v>19332</v>
          </cell>
          <cell r="F5057">
            <v>2</v>
          </cell>
        </row>
        <row r="5058">
          <cell r="C5058">
            <v>380293</v>
          </cell>
          <cell r="D5058" t="str">
            <v>'BOLIGRAFO RONDO ROB AZUL</v>
          </cell>
          <cell r="E5058">
            <v>3900</v>
          </cell>
          <cell r="F5058">
            <v>1</v>
          </cell>
        </row>
        <row r="5059">
          <cell r="C5059">
            <v>380105</v>
          </cell>
          <cell r="D5059" t="str">
            <v>'BOLIGRAFO LUNA LUR ROJO</v>
          </cell>
          <cell r="E5059">
            <v>8210</v>
          </cell>
          <cell r="F5059">
            <v>1</v>
          </cell>
        </row>
        <row r="5060">
          <cell r="C5060">
            <v>324458</v>
          </cell>
          <cell r="D5060" t="str">
            <v>'ABRIDOR DE BOTELLAS LORO</v>
          </cell>
          <cell r="E5060">
            <v>801</v>
          </cell>
          <cell r="F5060">
            <v>1</v>
          </cell>
        </row>
        <row r="5061">
          <cell r="C5061">
            <v>380392</v>
          </cell>
          <cell r="D5061" t="str">
            <v>'BOLIGRAFO DORADO VERDE METAL</v>
          </cell>
          <cell r="E5061">
            <v>73</v>
          </cell>
          <cell r="F5061">
            <v>1</v>
          </cell>
        </row>
        <row r="5062">
          <cell r="C5062">
            <v>313058</v>
          </cell>
          <cell r="D5062" t="str">
            <v>'EXPOSITOR VACIO SIN LLAVEROS REF. 311078</v>
          </cell>
          <cell r="E5062">
            <v>216</v>
          </cell>
          <cell r="F5062">
            <v>2</v>
          </cell>
        </row>
        <row r="5063">
          <cell r="C5063">
            <v>352520</v>
          </cell>
          <cell r="D5063" t="str">
            <v>'AGENDA TOKIO S/V 17x24 AZUL TURQUESA 2022</v>
          </cell>
          <cell r="E5063">
            <v>19</v>
          </cell>
          <cell r="F5063">
            <v>1</v>
          </cell>
        </row>
        <row r="5064">
          <cell r="C5064">
            <v>330041</v>
          </cell>
          <cell r="D5064" t="str">
            <v>'VELLEDA CAJA 12 UDS NEGRO (REGALO) 902088</v>
          </cell>
          <cell r="E5064">
            <v>25</v>
          </cell>
          <cell r="F5064">
            <v>1</v>
          </cell>
        </row>
        <row r="5065">
          <cell r="C5065">
            <v>310480</v>
          </cell>
          <cell r="D5065" t="str">
            <v>'EXPOSITOR VERTICAL</v>
          </cell>
          <cell r="E5065">
            <v>950</v>
          </cell>
          <cell r="F5065">
            <v>3</v>
          </cell>
        </row>
        <row r="5066">
          <cell r="C5066">
            <v>311036</v>
          </cell>
          <cell r="D5066" t="str">
            <v>'CAJA MUSICAL MADERA</v>
          </cell>
          <cell r="E5066">
            <v>1</v>
          </cell>
          <cell r="F5066">
            <v>1</v>
          </cell>
        </row>
        <row r="5067">
          <cell r="C5067">
            <v>315445</v>
          </cell>
          <cell r="D5067" t="str">
            <v>'PRINCESAS SET ESCOLAR 10 UDS.</v>
          </cell>
          <cell r="E5067">
            <v>120</v>
          </cell>
          <cell r="F5067">
            <v>1</v>
          </cell>
        </row>
        <row r="5068">
          <cell r="C5068">
            <v>316225</v>
          </cell>
          <cell r="D5068" t="str">
            <v>'PRINCESAS BOLSA PVC CON CREMALLERA</v>
          </cell>
          <cell r="E5068">
            <v>36</v>
          </cell>
          <cell r="F5068">
            <v>1</v>
          </cell>
        </row>
        <row r="5069">
          <cell r="C5069">
            <v>325150</v>
          </cell>
          <cell r="D5069" t="str">
            <v>'SET 18 MANES SURTIDOS EN DISPLAY MOSAICO</v>
          </cell>
          <cell r="E5069">
            <v>499</v>
          </cell>
          <cell r="F5069">
            <v>1</v>
          </cell>
        </row>
        <row r="5070">
          <cell r="C5070">
            <v>327030</v>
          </cell>
          <cell r="D5070" t="str">
            <v>'LIENZO CANVAS PLANO 20X20 CM</v>
          </cell>
          <cell r="E5070">
            <v>3216</v>
          </cell>
          <cell r="F5070">
            <v>1</v>
          </cell>
        </row>
        <row r="5071">
          <cell r="C5071">
            <v>329115</v>
          </cell>
          <cell r="D5071" t="str">
            <v>'INGRAF STATIC NOTEPAD FORMAS 50 HOJAS SURTIDAS</v>
          </cell>
          <cell r="E5071">
            <v>3444</v>
          </cell>
          <cell r="F5071">
            <v>1</v>
          </cell>
        </row>
        <row r="5072">
          <cell r="C5072">
            <v>324132</v>
          </cell>
          <cell r="D5072" t="str">
            <v>'LIBRETA PU MAPAMUNDI C/GOMA 80 H 70 GRS. RAYADA</v>
          </cell>
          <cell r="E5072">
            <v>2673</v>
          </cell>
          <cell r="F5072">
            <v>1</v>
          </cell>
        </row>
        <row r="5073">
          <cell r="C5073">
            <v>318672</v>
          </cell>
          <cell r="D5073" t="str">
            <v>'TARJETA IDENTIFICACION C/CORDON BISMARK HORIZ.</v>
          </cell>
          <cell r="E5073">
            <v>6250</v>
          </cell>
          <cell r="F5073">
            <v>1</v>
          </cell>
        </row>
        <row r="5074">
          <cell r="C5074">
            <v>326872</v>
          </cell>
          <cell r="D5074" t="str">
            <v>'FLOODLIGHT CEGASA LED NEGRO 30W 2400LM 6500K IP65</v>
          </cell>
          <cell r="E5074">
            <v>286</v>
          </cell>
          <cell r="F5074">
            <v>1</v>
          </cell>
        </row>
        <row r="5075">
          <cell r="C5075">
            <v>320661</v>
          </cell>
          <cell r="D5075" t="str">
            <v>'PAPEL CRESPON AZUL MARINO. 50x250MM</v>
          </cell>
          <cell r="E5075">
            <v>2162</v>
          </cell>
          <cell r="F5075">
            <v>3</v>
          </cell>
        </row>
        <row r="5076">
          <cell r="C5076">
            <v>329214</v>
          </cell>
          <cell r="D5076" t="str">
            <v>'BATIDORA PRO 1000 SOLAC BA5604</v>
          </cell>
          <cell r="E5076">
            <v>822</v>
          </cell>
          <cell r="F5076">
            <v>6</v>
          </cell>
        </row>
        <row r="5077">
          <cell r="C5077">
            <v>323785</v>
          </cell>
          <cell r="D5077" t="str">
            <v>'LMP CEGASA LED ESFERICA 5W-40W E27 BL1 CALIDA</v>
          </cell>
          <cell r="E5077">
            <v>37044</v>
          </cell>
          <cell r="F5077">
            <v>40</v>
          </cell>
        </row>
        <row r="5078">
          <cell r="C5078">
            <v>327686</v>
          </cell>
          <cell r="D5078" t="str">
            <v>'LMP CEGASA LED FILAMENTO ESFERICA 4W E27 BL2 2700K</v>
          </cell>
          <cell r="E5078">
            <v>10548</v>
          </cell>
          <cell r="F5078">
            <v>12</v>
          </cell>
        </row>
        <row r="5079">
          <cell r="C5079">
            <v>330260</v>
          </cell>
          <cell r="D5079" t="str">
            <v>'SET 24 PINTURAS ACRILICAS 3.6 ML +1 PINCEL</v>
          </cell>
          <cell r="E5079">
            <v>7572</v>
          </cell>
          <cell r="F5079">
            <v>9</v>
          </cell>
        </row>
        <row r="5080">
          <cell r="C5080">
            <v>322676</v>
          </cell>
          <cell r="D5080" t="str">
            <v>'ROTULADOR REPARADOR MADERA BISMARK COLOR CEREZO</v>
          </cell>
          <cell r="E5080">
            <v>2521</v>
          </cell>
          <cell r="F5080">
            <v>3</v>
          </cell>
        </row>
        <row r="5081">
          <cell r="C5081">
            <v>328231</v>
          </cell>
          <cell r="D5081" t="str">
            <v>'PP BISMARK CARPETA ESPIRAL 20 FUNDAS TRANSP.</v>
          </cell>
          <cell r="E5081">
            <v>3852</v>
          </cell>
          <cell r="F5081">
            <v>4</v>
          </cell>
        </row>
        <row r="5082">
          <cell r="C5082">
            <v>327094</v>
          </cell>
          <cell r="D5082" t="str">
            <v>'GUANTES JUPITER CENTURION NITRILO NYLON T 7</v>
          </cell>
          <cell r="E5082">
            <v>40713</v>
          </cell>
          <cell r="F5082">
            <v>21</v>
          </cell>
        </row>
        <row r="5083">
          <cell r="C5083">
            <v>330278</v>
          </cell>
          <cell r="D5083" t="str">
            <v>'BOLIGRAFO PASTEL DIAMOND 3 EN 1</v>
          </cell>
          <cell r="E5083">
            <v>18624</v>
          </cell>
          <cell r="F5083">
            <v>3</v>
          </cell>
        </row>
        <row r="5084">
          <cell r="C5084">
            <v>326988</v>
          </cell>
          <cell r="D5084" t="str">
            <v>'TEMPERAS LAVABLES 25ML C PINCEL 6 COLORES NEON</v>
          </cell>
          <cell r="E5084">
            <v>10998</v>
          </cell>
          <cell r="F5084">
            <v>10</v>
          </cell>
        </row>
        <row r="5085">
          <cell r="C5085">
            <v>4516</v>
          </cell>
          <cell r="D5085" t="str">
            <v>'GUANTES CEGASA SATINADO STAR MD 7 7.5</v>
          </cell>
          <cell r="E5085">
            <v>71010</v>
          </cell>
          <cell r="F5085">
            <v>14</v>
          </cell>
        </row>
        <row r="5086">
          <cell r="C5086">
            <v>318188</v>
          </cell>
          <cell r="D5086" t="str">
            <v>'GOLDEN CUADERNO T.E. F 80 H. HORIZ.</v>
          </cell>
          <cell r="E5086">
            <v>39720</v>
          </cell>
          <cell r="F5086">
            <v>41</v>
          </cell>
        </row>
        <row r="5087">
          <cell r="C5087">
            <v>711462</v>
          </cell>
          <cell r="D5087" t="str">
            <v>'LMP OS DULUX D 18W 827 G24D 2</v>
          </cell>
          <cell r="E5087">
            <v>60</v>
          </cell>
          <cell r="F5087">
            <v>1</v>
          </cell>
        </row>
        <row r="5088">
          <cell r="C5088">
            <v>352597</v>
          </cell>
          <cell r="D5088" t="str">
            <v>'AGENDA LONDRES DP 15x21 GRAFITO 2022 CAT</v>
          </cell>
          <cell r="E5088">
            <v>43</v>
          </cell>
          <cell r="F5088">
            <v>2</v>
          </cell>
        </row>
        <row r="5089">
          <cell r="C5089">
            <v>717858</v>
          </cell>
          <cell r="D5089" t="str">
            <v>'LMP OS TUBO FLUORESCENTE T8 L 36W 865 CJ1</v>
          </cell>
          <cell r="E5089">
            <v>14233</v>
          </cell>
          <cell r="F5089">
            <v>14</v>
          </cell>
        </row>
        <row r="5090">
          <cell r="C5090">
            <v>710282</v>
          </cell>
          <cell r="D5090" t="str">
            <v>'LMP OS INC TUBULAR T26/57 CL 15W E14</v>
          </cell>
          <cell r="E5090">
            <v>1220</v>
          </cell>
          <cell r="F5090">
            <v>1</v>
          </cell>
        </row>
        <row r="5091">
          <cell r="C5091">
            <v>323831</v>
          </cell>
          <cell r="D5091" t="str">
            <v>'GOLDEN RECAMBIO A480H 90GRM ROJO</v>
          </cell>
          <cell r="E5091">
            <v>15095</v>
          </cell>
          <cell r="F5091">
            <v>13</v>
          </cell>
        </row>
        <row r="5092">
          <cell r="C5092">
            <v>352537</v>
          </cell>
          <cell r="D5092" t="str">
            <v>'AGENDA ATENAS D/P 17x24 ROJO CAT 2022</v>
          </cell>
          <cell r="E5092">
            <v>144</v>
          </cell>
          <cell r="F5092">
            <v>2</v>
          </cell>
        </row>
        <row r="5093">
          <cell r="C5093">
            <v>318455</v>
          </cell>
          <cell r="D5093" t="str">
            <v>'ESFERA 10 CM.</v>
          </cell>
          <cell r="E5093">
            <v>2795</v>
          </cell>
          <cell r="F5093">
            <v>7</v>
          </cell>
        </row>
        <row r="5094">
          <cell r="C5094">
            <v>328381</v>
          </cell>
          <cell r="D5094" t="str">
            <v>'PACK 5 BOLIGRAFOS SOFT TINTA COLORES PASTEL 0 7mm</v>
          </cell>
          <cell r="E5094">
            <v>22080</v>
          </cell>
          <cell r="F5094">
            <v>5</v>
          </cell>
        </row>
        <row r="5095">
          <cell r="C5095">
            <v>732574</v>
          </cell>
          <cell r="D5095" t="str">
            <v>'LMP OS LED SUPERSTAR LINE 118 CL 150 dim 17,5W/</v>
          </cell>
          <cell r="E5095">
            <v>18</v>
          </cell>
          <cell r="F5095">
            <v>1</v>
          </cell>
        </row>
        <row r="5096">
          <cell r="C5096">
            <v>326035</v>
          </cell>
          <cell r="D5096" t="str">
            <v>'GOLDEN LIBRETA GRAPADA F 0 H.70 GRM PAUT. 3.5</v>
          </cell>
          <cell r="E5096">
            <v>5570</v>
          </cell>
          <cell r="F5096">
            <v>3</v>
          </cell>
        </row>
        <row r="5097">
          <cell r="C5097">
            <v>326032</v>
          </cell>
          <cell r="D5097" t="str">
            <v>'GOLDEN CUADERNO T.N. F 80 H. CUAD. PACK 4+1</v>
          </cell>
          <cell r="E5097">
            <v>3833</v>
          </cell>
          <cell r="F5097">
            <v>13</v>
          </cell>
        </row>
        <row r="5098">
          <cell r="C5098">
            <v>326675</v>
          </cell>
          <cell r="D5098" t="str">
            <v>'GOLDEN CUADERNO T.E. F 80 H. PAUT. 3.5</v>
          </cell>
          <cell r="E5098">
            <v>7740</v>
          </cell>
          <cell r="F5098">
            <v>7</v>
          </cell>
        </row>
        <row r="5099">
          <cell r="C5099">
            <v>329685</v>
          </cell>
          <cell r="D5099" t="str">
            <v>'LMP POWERKING LED VELA 5W E14 3000K 420LM</v>
          </cell>
          <cell r="E5099">
            <v>15174</v>
          </cell>
          <cell r="F5099">
            <v>15</v>
          </cell>
        </row>
        <row r="5100">
          <cell r="C5100">
            <v>313931</v>
          </cell>
          <cell r="D5100" t="str">
            <v>'GRAPADORA 22-24/26 ESCOLAR C/BLISTER</v>
          </cell>
          <cell r="E5100">
            <v>2952</v>
          </cell>
          <cell r="F5100">
            <v>2</v>
          </cell>
        </row>
        <row r="5101">
          <cell r="C5101">
            <v>329632</v>
          </cell>
          <cell r="D5101" t="str">
            <v>'MAKE UP LAPICEROS SET 2 UDS</v>
          </cell>
          <cell r="E5101">
            <v>3200</v>
          </cell>
          <cell r="F5101">
            <v>3</v>
          </cell>
        </row>
        <row r="5102">
          <cell r="C5102">
            <v>324476</v>
          </cell>
          <cell r="D5102" t="str">
            <v>'PIZARRA VINILO CON TIZA 30 X 45 CM</v>
          </cell>
          <cell r="E5102">
            <v>210</v>
          </cell>
          <cell r="F5102">
            <v>1</v>
          </cell>
        </row>
        <row r="5103">
          <cell r="C5103">
            <v>329666</v>
          </cell>
          <cell r="D5103" t="str">
            <v>'GAFAS LECTURA UMAY UNISEX SUPER RESISTENTE</v>
          </cell>
          <cell r="E5103">
            <v>2760</v>
          </cell>
          <cell r="F5103">
            <v>2</v>
          </cell>
        </row>
        <row r="5104">
          <cell r="C5104">
            <v>737387</v>
          </cell>
          <cell r="D5104" t="str">
            <v>'LMP OS ST8S 1 5m19W865UN</v>
          </cell>
          <cell r="E5104">
            <v>9</v>
          </cell>
          <cell r="F5104">
            <v>1</v>
          </cell>
        </row>
        <row r="5105">
          <cell r="C5105">
            <v>326414</v>
          </cell>
          <cell r="D5105" t="str">
            <v>'LMP CEGASA LED ESFERICA 8W 760lm 2700k E27 CAJA</v>
          </cell>
          <cell r="E5105">
            <v>932</v>
          </cell>
          <cell r="F5105">
            <v>3</v>
          </cell>
        </row>
        <row r="5106">
          <cell r="C5106">
            <v>320374</v>
          </cell>
          <cell r="D5106" t="str">
            <v>'CINTA ADHESIVA ZAP 66x50 MM TRANSPARENTE</v>
          </cell>
          <cell r="E5106">
            <v>46260</v>
          </cell>
          <cell r="F5106">
            <v>23</v>
          </cell>
        </row>
        <row r="5107">
          <cell r="C5107">
            <v>330336</v>
          </cell>
          <cell r="D5107" t="str">
            <v>'BOLIGRAFO 4 COLORES C TOUCH PEN PACK 3 UDS</v>
          </cell>
          <cell r="E5107">
            <v>8760</v>
          </cell>
          <cell r="F5107">
            <v>3</v>
          </cell>
        </row>
        <row r="5108">
          <cell r="C5108" t="str">
            <v>ETI050</v>
          </cell>
          <cell r="D5108" t="str">
            <v>'ETIQUETA ARCHIVADOR PVC FBISMARK VERDE8748</v>
          </cell>
          <cell r="E5108">
            <v>2000</v>
          </cell>
          <cell r="F5108">
            <v>1</v>
          </cell>
        </row>
        <row r="5109">
          <cell r="C5109">
            <v>324154</v>
          </cell>
          <cell r="D5109" t="str">
            <v>'ROTULADORES BISMARK 24 COLORES</v>
          </cell>
          <cell r="E5109">
            <v>11137</v>
          </cell>
          <cell r="F5109">
            <v>10</v>
          </cell>
        </row>
        <row r="5110">
          <cell r="C5110">
            <v>731171</v>
          </cell>
          <cell r="D5110" t="str">
            <v>'LMP OS LED STAR MR16 35 non dim 36 4 6W 840 GU</v>
          </cell>
          <cell r="E5110">
            <v>190</v>
          </cell>
          <cell r="F5110">
            <v>1</v>
          </cell>
        </row>
        <row r="5111">
          <cell r="C5111">
            <v>313630</v>
          </cell>
          <cell r="D5111" t="str">
            <v>'PAPEL SEDA 10 H 50X66 CM COL. SURT.PAMPY</v>
          </cell>
          <cell r="E5111">
            <v>43289</v>
          </cell>
          <cell r="F5111">
            <v>10</v>
          </cell>
        </row>
        <row r="5112">
          <cell r="C5112">
            <v>321027</v>
          </cell>
          <cell r="D5112" t="str">
            <v>'CARPETA PROYECTOS CARTON 50mm NEGRO</v>
          </cell>
          <cell r="E5112">
            <v>2992</v>
          </cell>
          <cell r="F5112">
            <v>14</v>
          </cell>
        </row>
        <row r="5113">
          <cell r="C5113">
            <v>719610</v>
          </cell>
          <cell r="D5113" t="str">
            <v>'LMP OS LED CL B FR 40 non dim 5W 840 E14 PACK4</v>
          </cell>
          <cell r="E5113">
            <v>20</v>
          </cell>
          <cell r="F5113">
            <v>1</v>
          </cell>
        </row>
        <row r="5114">
          <cell r="C5114">
            <v>325144</v>
          </cell>
          <cell r="D5114" t="str">
            <v>'CAJITA REDONDA DECORADA 7 X 7 cm</v>
          </cell>
          <cell r="E5114">
            <v>2492</v>
          </cell>
          <cell r="F5114">
            <v>1</v>
          </cell>
        </row>
        <row r="5115">
          <cell r="C5115">
            <v>325145</v>
          </cell>
          <cell r="D5115" t="str">
            <v>'CAJITA CUADRADA DECORADA 7 X 7 cm</v>
          </cell>
          <cell r="E5115">
            <v>2190</v>
          </cell>
          <cell r="F5115">
            <v>1</v>
          </cell>
        </row>
        <row r="5116">
          <cell r="C5116">
            <v>326217</v>
          </cell>
          <cell r="D5116" t="str">
            <v>'DIARIO A5 DISENO LENTEJUELAS REVERSIBLES 60 H</v>
          </cell>
          <cell r="E5116">
            <v>2335</v>
          </cell>
          <cell r="F5116">
            <v>4</v>
          </cell>
        </row>
        <row r="5117">
          <cell r="C5117">
            <v>322741</v>
          </cell>
          <cell r="D5117" t="str">
            <v>'MAN BLOCK MULTIPLE 42 H 22 x 33</v>
          </cell>
          <cell r="E5117">
            <v>21696</v>
          </cell>
          <cell r="F5117">
            <v>10</v>
          </cell>
        </row>
        <row r="5118">
          <cell r="C5118">
            <v>324111</v>
          </cell>
          <cell r="D5118" t="str">
            <v>'CALCULADORA BISMARK C- 52 8 DIGITOS</v>
          </cell>
          <cell r="E5118">
            <v>12528</v>
          </cell>
          <cell r="F5118">
            <v>11</v>
          </cell>
        </row>
        <row r="5119">
          <cell r="C5119">
            <v>323908</v>
          </cell>
          <cell r="D5119" t="str">
            <v>'PILA TOY PLANET LR20 BL2</v>
          </cell>
          <cell r="E5119">
            <v>900</v>
          </cell>
          <cell r="F5119">
            <v>1</v>
          </cell>
        </row>
        <row r="5120">
          <cell r="C5120">
            <v>330609</v>
          </cell>
          <cell r="D5120" t="str">
            <v>'BOLIGRAFOS GEL METALIZADOS ORO PLATA NEGRO</v>
          </cell>
          <cell r="E5120">
            <v>11844</v>
          </cell>
          <cell r="F5120">
            <v>4</v>
          </cell>
        </row>
        <row r="5121">
          <cell r="C5121">
            <v>326333</v>
          </cell>
          <cell r="D5121" t="str">
            <v>'LIBRETA LAMELA 4 50H C 2.5MM 06C002</v>
          </cell>
          <cell r="E5121">
            <v>730</v>
          </cell>
          <cell r="F5121">
            <v>2</v>
          </cell>
        </row>
        <row r="5122">
          <cell r="C5122">
            <v>328695</v>
          </cell>
          <cell r="D5122" t="str">
            <v>'POSTER CUERPO HUMANO 70x100 cm</v>
          </cell>
          <cell r="E5122">
            <v>4464</v>
          </cell>
          <cell r="F5122">
            <v>6</v>
          </cell>
        </row>
        <row r="5123">
          <cell r="C5123">
            <v>326065</v>
          </cell>
          <cell r="D5123" t="str">
            <v>'PINTURA ESPECIAL TEXTIL 3D COLORES 30 ML</v>
          </cell>
          <cell r="E5123">
            <v>11113</v>
          </cell>
          <cell r="F5123">
            <v>7</v>
          </cell>
        </row>
        <row r="5124">
          <cell r="C5124">
            <v>321824</v>
          </cell>
          <cell r="D5124" t="str">
            <v>'BIC BOLIGRAFO FASHION BLISTER 4 UDS</v>
          </cell>
          <cell r="E5124">
            <v>71</v>
          </cell>
          <cell r="F5124">
            <v>1</v>
          </cell>
        </row>
        <row r="5125">
          <cell r="C5125">
            <v>350728</v>
          </cell>
          <cell r="D5125" t="str">
            <v>'CARPEBLOC DUO A4 ANILLAS 35 D mm C RECAMBIO 100 H</v>
          </cell>
          <cell r="E5125">
            <v>288</v>
          </cell>
          <cell r="F5125">
            <v>3</v>
          </cell>
        </row>
        <row r="5126">
          <cell r="C5126">
            <v>327328</v>
          </cell>
          <cell r="D5126" t="str">
            <v>'GAME CARPETA A5 ANILLAS C/RECAMBIO 100H.</v>
          </cell>
          <cell r="E5126">
            <v>1</v>
          </cell>
          <cell r="F5126">
            <v>1</v>
          </cell>
        </row>
        <row r="5127">
          <cell r="C5127">
            <v>330243</v>
          </cell>
          <cell r="D5127" t="str">
            <v>'PORTATODO TAKE-AWAY CREMALLERA C GOMA</v>
          </cell>
          <cell r="E5127">
            <v>4968</v>
          </cell>
          <cell r="F5127">
            <v>4</v>
          </cell>
        </row>
        <row r="5128">
          <cell r="C5128">
            <v>320398</v>
          </cell>
          <cell r="D5128" t="str">
            <v>'PP OFFICE CLUB FUNDA MULT. F CAJA 100 F.</v>
          </cell>
          <cell r="E5128">
            <v>2800</v>
          </cell>
          <cell r="F5128">
            <v>11</v>
          </cell>
        </row>
        <row r="5129">
          <cell r="C5129">
            <v>350987</v>
          </cell>
          <cell r="D5129" t="str">
            <v>'PLANIFICADOR SEMANAL ENCOLADO 29x13 cm</v>
          </cell>
          <cell r="E5129">
            <v>1326</v>
          </cell>
          <cell r="F5129">
            <v>1</v>
          </cell>
        </row>
        <row r="5130">
          <cell r="C5130">
            <v>318218</v>
          </cell>
          <cell r="D5130" t="str">
            <v>'GOLDEN RESMILLERIA A4. 50H. 80GR</v>
          </cell>
          <cell r="E5130">
            <v>9307</v>
          </cell>
          <cell r="F5130">
            <v>5</v>
          </cell>
        </row>
        <row r="5131">
          <cell r="C5131">
            <v>330070</v>
          </cell>
          <cell r="D5131" t="str">
            <v>'SOBRE PACK SUJECION BANDOLERA Y COPETE</v>
          </cell>
          <cell r="E5131">
            <v>1346</v>
          </cell>
          <cell r="F5131">
            <v>1</v>
          </cell>
        </row>
        <row r="5132">
          <cell r="C5132">
            <v>327445</v>
          </cell>
          <cell r="D5132" t="str">
            <v>'TARJETA INVITACION CUMPLEANOS EUSKERA 6 UND C/SOBR</v>
          </cell>
          <cell r="E5132">
            <v>3733</v>
          </cell>
          <cell r="F5132">
            <v>2</v>
          </cell>
        </row>
        <row r="5133">
          <cell r="C5133">
            <v>320084</v>
          </cell>
          <cell r="D5133" t="str">
            <v>'CORRECTOR BOLIGRAFO OFFICE CLUB 8 ML. 870</v>
          </cell>
          <cell r="E5133">
            <v>2436</v>
          </cell>
          <cell r="F5133">
            <v>1</v>
          </cell>
        </row>
        <row r="5134">
          <cell r="C5134">
            <v>326613</v>
          </cell>
          <cell r="D5134" t="str">
            <v>'PAPEL SEDA LISO AMARILLO. BOLSA 10 HOJAS</v>
          </cell>
          <cell r="E5134">
            <v>2400</v>
          </cell>
          <cell r="F5134">
            <v>2</v>
          </cell>
        </row>
        <row r="5135">
          <cell r="C5135">
            <v>329062</v>
          </cell>
          <cell r="D5135" t="str">
            <v>'BOLIGRAFO TINTA INVISIBLE VARITA MAGICA</v>
          </cell>
          <cell r="E5135">
            <v>2725</v>
          </cell>
          <cell r="F5135">
            <v>2</v>
          </cell>
        </row>
        <row r="5136">
          <cell r="C5136">
            <v>329090</v>
          </cell>
          <cell r="D5136" t="str">
            <v>'PACK 5 CUADERNOS KRAFT COLOR 18 X 25 32 H.LIN INGR</v>
          </cell>
          <cell r="E5136">
            <v>531</v>
          </cell>
          <cell r="F5136">
            <v>1</v>
          </cell>
        </row>
        <row r="5137">
          <cell r="C5137">
            <v>728263</v>
          </cell>
          <cell r="D5137" t="str">
            <v>'LMP OS DULUX L 36W/865 2G11</v>
          </cell>
          <cell r="E5137">
            <v>50</v>
          </cell>
          <cell r="F5137">
            <v>2</v>
          </cell>
        </row>
        <row r="5138">
          <cell r="C5138">
            <v>312987</v>
          </cell>
          <cell r="D5138" t="str">
            <v>'PP FUNDA MULTITALADRO AZUL NEW PAPER Fo-15 UDS</v>
          </cell>
          <cell r="E5138">
            <v>3918</v>
          </cell>
          <cell r="F5138">
            <v>2</v>
          </cell>
        </row>
        <row r="5139">
          <cell r="C5139">
            <v>315747</v>
          </cell>
          <cell r="D5139" t="str">
            <v>'GATITO SWEET ALBUM FOTOS 10X15 300F</v>
          </cell>
          <cell r="E5139">
            <v>1</v>
          </cell>
          <cell r="F5139">
            <v>1</v>
          </cell>
        </row>
        <row r="5140">
          <cell r="C5140">
            <v>260012</v>
          </cell>
          <cell r="D5140" t="str">
            <v>'LAPIZ CARPINTERO ROJO</v>
          </cell>
          <cell r="E5140">
            <v>66</v>
          </cell>
          <cell r="F5140">
            <v>1</v>
          </cell>
        </row>
        <row r="5141">
          <cell r="C5141">
            <v>316984</v>
          </cell>
          <cell r="D5141" t="str">
            <v>'LUPA BOBLE AUMENTO DIAMETRO 60mm</v>
          </cell>
          <cell r="E5141">
            <v>12145</v>
          </cell>
          <cell r="F5141">
            <v>5</v>
          </cell>
        </row>
        <row r="5142">
          <cell r="C5142">
            <v>322440</v>
          </cell>
          <cell r="D5142" t="str">
            <v>'BOTON PIEL MINI PARA MANUALIDADES 5 PCS/SET</v>
          </cell>
          <cell r="E5142">
            <v>576</v>
          </cell>
          <cell r="F5142">
            <v>1</v>
          </cell>
        </row>
        <row r="5143">
          <cell r="C5143">
            <v>330079</v>
          </cell>
          <cell r="D5143" t="str">
            <v>'SET 2 PLANTILLAS DE LETRAS , NUMEROS Y FORMAS</v>
          </cell>
          <cell r="E5143">
            <v>9600</v>
          </cell>
          <cell r="F5143">
            <v>3</v>
          </cell>
        </row>
        <row r="5144">
          <cell r="C5144">
            <v>329413</v>
          </cell>
          <cell r="D5144" t="str">
            <v>'LIMPIA FLAUTA BISMARK BLISTER</v>
          </cell>
          <cell r="E5144">
            <v>7488</v>
          </cell>
          <cell r="F5144">
            <v>1</v>
          </cell>
        </row>
        <row r="5145">
          <cell r="C5145">
            <v>323737</v>
          </cell>
          <cell r="D5145" t="str">
            <v>'ALBUM FOTOS Y RECUERDOS DE BODA C CAJA</v>
          </cell>
          <cell r="E5145">
            <v>1229</v>
          </cell>
          <cell r="F5145">
            <v>8</v>
          </cell>
        </row>
        <row r="5146">
          <cell r="C5146">
            <v>520182</v>
          </cell>
          <cell r="D5146" t="str">
            <v>'PP CARPETA FUNDAS 60 HJ.A4 307 X 240 X 35(AMAR)</v>
          </cell>
          <cell r="E5146">
            <v>47</v>
          </cell>
          <cell r="F5146">
            <v>1</v>
          </cell>
        </row>
        <row r="5147">
          <cell r="C5147">
            <v>758182</v>
          </cell>
          <cell r="D5147" t="str">
            <v>'LMP OS DULUX D 13 LED 6W 840 230V EM G24D 1</v>
          </cell>
          <cell r="E5147">
            <v>40</v>
          </cell>
          <cell r="F5147">
            <v>1</v>
          </cell>
        </row>
        <row r="5148">
          <cell r="C5148">
            <v>322735</v>
          </cell>
          <cell r="D5148" t="str">
            <v>'KIT CUPCAKE SILICONA ELEPHANT HOME COL SUR</v>
          </cell>
          <cell r="E5148">
            <v>1876</v>
          </cell>
          <cell r="F5148">
            <v>7</v>
          </cell>
        </row>
        <row r="5149">
          <cell r="C5149" t="str">
            <v>COMPRE</v>
          </cell>
          <cell r="D5149" t="str">
            <v>'COMPRESOR MECANISMO A-Z</v>
          </cell>
          <cell r="E5149">
            <v>224000</v>
          </cell>
          <cell r="F5149">
            <v>5</v>
          </cell>
        </row>
        <row r="5150">
          <cell r="C5150">
            <v>324784</v>
          </cell>
          <cell r="D5150" t="str">
            <v>'CARPETA BISMARK CARTON A5 C RECAMB 100H AZUL OSC.</v>
          </cell>
          <cell r="E5150">
            <v>860</v>
          </cell>
          <cell r="F5150">
            <v>2</v>
          </cell>
        </row>
        <row r="5151">
          <cell r="C5151">
            <v>320794</v>
          </cell>
          <cell r="D5151" t="str">
            <v>'LMP JUPITER BASIC ECO STANDARD 100W E27 CJ</v>
          </cell>
          <cell r="E5151">
            <v>90</v>
          </cell>
          <cell r="F5151">
            <v>1</v>
          </cell>
        </row>
        <row r="5152">
          <cell r="C5152">
            <v>322833</v>
          </cell>
          <cell r="D5152" t="str">
            <v>'DIARIO LOVE C CANDADO Y BOLIGRAFO 120 H DELUXE</v>
          </cell>
          <cell r="E5152">
            <v>20</v>
          </cell>
          <cell r="F5152">
            <v>1</v>
          </cell>
        </row>
        <row r="5153">
          <cell r="C5153">
            <v>322310</v>
          </cell>
          <cell r="D5153" t="str">
            <v>'BOLSO MANO TERCIOPELO CON CIERRE CUERDA GLAMOUR</v>
          </cell>
          <cell r="E5153">
            <v>804</v>
          </cell>
          <cell r="F5153">
            <v>1</v>
          </cell>
        </row>
        <row r="5154">
          <cell r="C5154">
            <v>324419</v>
          </cell>
          <cell r="D5154" t="str">
            <v>'CONECTOR CORRAL PARA CINTA 40 mm PACK 5</v>
          </cell>
          <cell r="E5154">
            <v>23</v>
          </cell>
          <cell r="F5154">
            <v>1</v>
          </cell>
        </row>
        <row r="5155">
          <cell r="C5155">
            <v>324102</v>
          </cell>
          <cell r="D5155" t="str">
            <v>'LETRAS JOYA ABECEDARIO PARA SCRAPBOOK VOCALES</v>
          </cell>
          <cell r="E5155">
            <v>7758</v>
          </cell>
          <cell r="F5155">
            <v>1</v>
          </cell>
        </row>
        <row r="5156">
          <cell r="C5156">
            <v>324542</v>
          </cell>
          <cell r="D5156" t="str">
            <v>'ENCENDEDOR COCINA ZAP ARCO BICOLOR</v>
          </cell>
          <cell r="E5156">
            <v>135</v>
          </cell>
          <cell r="F5156">
            <v>2</v>
          </cell>
        </row>
        <row r="5157">
          <cell r="C5157">
            <v>324258</v>
          </cell>
          <cell r="D5157" t="str">
            <v>'TARJETA INVITACION JUMBO 3D BRILLANTINA BOLSA 2 UD</v>
          </cell>
          <cell r="E5157">
            <v>1248</v>
          </cell>
          <cell r="F5157">
            <v>1</v>
          </cell>
        </row>
        <row r="5158">
          <cell r="C5158">
            <v>4534</v>
          </cell>
          <cell r="D5158" t="str">
            <v>'GUANTES CEGASA LATEX FLOCADO NARANJA MD 7 7.5</v>
          </cell>
          <cell r="E5158">
            <v>8</v>
          </cell>
          <cell r="F5158">
            <v>1</v>
          </cell>
        </row>
        <row r="5159">
          <cell r="C5159">
            <v>320895</v>
          </cell>
          <cell r="D5159" t="str">
            <v>'FOAM MANUALIDADES 40 60 CM GRIS</v>
          </cell>
          <cell r="E5159">
            <v>3310</v>
          </cell>
          <cell r="F5159">
            <v>2</v>
          </cell>
        </row>
        <row r="5160">
          <cell r="C5160">
            <v>320500</v>
          </cell>
          <cell r="D5160" t="str">
            <v>'HELLO SWEETIE GLAM POMPAS DE JABON 60 ML</v>
          </cell>
          <cell r="E5160">
            <v>15144</v>
          </cell>
          <cell r="F5160">
            <v>3</v>
          </cell>
        </row>
        <row r="5161">
          <cell r="C5161">
            <v>105042</v>
          </cell>
          <cell r="D5161" t="str">
            <v>'EXPOSITOR 10 GANCHOS 4 CARGADORES 54BL LR6 24BLR03</v>
          </cell>
          <cell r="E5161">
            <v>22</v>
          </cell>
          <cell r="F5161">
            <v>2</v>
          </cell>
        </row>
        <row r="5162">
          <cell r="C5162">
            <v>1589</v>
          </cell>
          <cell r="D5162" t="str">
            <v>'LPTA XENON T53 2 4VX0 7A BL1</v>
          </cell>
          <cell r="E5162">
            <v>4370</v>
          </cell>
          <cell r="F5162">
            <v>1</v>
          </cell>
        </row>
        <row r="5163">
          <cell r="C5163">
            <v>327799</v>
          </cell>
          <cell r="D5163" t="str">
            <v>'GOMA BORRAR RECTRACTIL COLOR SURT</v>
          </cell>
          <cell r="E5163">
            <v>4944</v>
          </cell>
          <cell r="F5163">
            <v>3</v>
          </cell>
        </row>
        <row r="5164">
          <cell r="C5164">
            <v>322855</v>
          </cell>
          <cell r="D5164" t="str">
            <v>'GUANTES ZAP VINILO AZUL SP DESECH MD C100</v>
          </cell>
          <cell r="E5164">
            <v>119</v>
          </cell>
          <cell r="F5164">
            <v>1</v>
          </cell>
        </row>
        <row r="5165">
          <cell r="C5165">
            <v>732361</v>
          </cell>
          <cell r="D5165" t="str">
            <v>'LMP OS ENDURA STYLE Lantern Classic Down 10W BK</v>
          </cell>
          <cell r="E5165">
            <v>1</v>
          </cell>
          <cell r="F5165">
            <v>1</v>
          </cell>
        </row>
        <row r="5166">
          <cell r="C5166">
            <v>301438</v>
          </cell>
          <cell r="D5166" t="str">
            <v>'PLK FANTASIA PLUMA NEGRO</v>
          </cell>
          <cell r="E5166">
            <v>1</v>
          </cell>
          <cell r="F5166">
            <v>1</v>
          </cell>
        </row>
        <row r="5167">
          <cell r="C5167">
            <v>380825</v>
          </cell>
          <cell r="D5167" t="str">
            <v>'BOLIGRAFO URANUS NEGRO</v>
          </cell>
          <cell r="E5167">
            <v>15000</v>
          </cell>
          <cell r="F5167">
            <v>1</v>
          </cell>
        </row>
        <row r="5168">
          <cell r="C5168">
            <v>326691</v>
          </cell>
          <cell r="D5168" t="str">
            <v>'SET LIBRETA LENTEJUELAS C BOLIGRAFO GEL</v>
          </cell>
          <cell r="E5168">
            <v>2150</v>
          </cell>
          <cell r="F5168">
            <v>2</v>
          </cell>
        </row>
        <row r="5169">
          <cell r="C5169">
            <v>314599</v>
          </cell>
          <cell r="D5169" t="str">
            <v>'CALIFORNIA GIRLS BOLSA PP GDE.</v>
          </cell>
          <cell r="E5169">
            <v>456</v>
          </cell>
          <cell r="F5169">
            <v>1</v>
          </cell>
        </row>
        <row r="5170">
          <cell r="C5170">
            <v>741670</v>
          </cell>
          <cell r="D5170" t="str">
            <v>'LMP OS LED ESFERICA FIL 4W=40 CALIDA CLARA E14 150</v>
          </cell>
          <cell r="E5170">
            <v>22</v>
          </cell>
          <cell r="F5170">
            <v>1</v>
          </cell>
        </row>
        <row r="5171">
          <cell r="C5171">
            <v>758173</v>
          </cell>
          <cell r="D5171" t="str">
            <v>'LMP OS PARATHOM PAR16 80 36 6 9W 827 GU10</v>
          </cell>
          <cell r="E5171">
            <v>10</v>
          </cell>
          <cell r="F5171">
            <v>1</v>
          </cell>
        </row>
        <row r="5172">
          <cell r="C5172">
            <v>350186</v>
          </cell>
          <cell r="D5172" t="str">
            <v>'CUADERNOS HULE 8 CUAD APAISADO 80H 48008 A</v>
          </cell>
          <cell r="E5172">
            <v>109</v>
          </cell>
          <cell r="F5172">
            <v>1</v>
          </cell>
        </row>
        <row r="5173">
          <cell r="C5173">
            <v>319113</v>
          </cell>
          <cell r="D5173" t="str">
            <v>'PP FRESH YES CARPETA 4 DEPARTAMENTOS OPACA</v>
          </cell>
          <cell r="E5173">
            <v>44</v>
          </cell>
          <cell r="F5173">
            <v>1</v>
          </cell>
        </row>
        <row r="5174">
          <cell r="C5174">
            <v>324608</v>
          </cell>
          <cell r="D5174" t="str">
            <v>'COPACABANA LIBRETA MEMO 80 HOJAS</v>
          </cell>
          <cell r="E5174">
            <v>7</v>
          </cell>
          <cell r="F5174">
            <v>1</v>
          </cell>
        </row>
        <row r="5175">
          <cell r="C5175">
            <v>322435</v>
          </cell>
          <cell r="D5175" t="str">
            <v>'BOTON FIELTRO FORMAS PARA MANUALIDADES 2 PCS/SET</v>
          </cell>
          <cell r="E5175">
            <v>4320</v>
          </cell>
          <cell r="F5175">
            <v>1</v>
          </cell>
        </row>
        <row r="5176">
          <cell r="C5176">
            <v>329335</v>
          </cell>
          <cell r="D5176" t="str">
            <v>'ROTULADOR FLUOR PERMANENTE TINTA GLITTER SURTIDOS</v>
          </cell>
          <cell r="E5176">
            <v>16872</v>
          </cell>
          <cell r="F5176">
            <v>3</v>
          </cell>
        </row>
        <row r="5177">
          <cell r="C5177">
            <v>322321</v>
          </cell>
          <cell r="D5177" t="str">
            <v>'NECESER OVALADO TERCIOPELO GRANDE C ASA GLAMOUR</v>
          </cell>
          <cell r="E5177">
            <v>1284</v>
          </cell>
          <cell r="F5177">
            <v>1</v>
          </cell>
        </row>
        <row r="5178">
          <cell r="C5178">
            <v>100945</v>
          </cell>
          <cell r="D5178" t="str">
            <v>'GUANTES LATEX JUPITER C 8 TALLA PEQ.</v>
          </cell>
          <cell r="E5178">
            <v>1350</v>
          </cell>
          <cell r="F5178">
            <v>1</v>
          </cell>
        </row>
        <row r="5179">
          <cell r="C5179">
            <v>321280</v>
          </cell>
          <cell r="D5179" t="str">
            <v>'CARPETA 4 ANILLAS MIXTA A4 25 mm. AZUL</v>
          </cell>
          <cell r="E5179">
            <v>847</v>
          </cell>
          <cell r="F5179">
            <v>3</v>
          </cell>
        </row>
        <row r="5180">
          <cell r="C5180">
            <v>329780</v>
          </cell>
          <cell r="D5180" t="str">
            <v>'CALENDARIO SOBREMESA 2022 C DISPENSADOR NOTAS</v>
          </cell>
          <cell r="E5180">
            <v>372</v>
          </cell>
          <cell r="F5180">
            <v>1</v>
          </cell>
        </row>
        <row r="5181">
          <cell r="C5181">
            <v>326900</v>
          </cell>
          <cell r="D5181" t="str">
            <v>'LMP CEGASA LED G120 20W 1700 LM E27 FRIA 5000K CA</v>
          </cell>
          <cell r="E5181">
            <v>1</v>
          </cell>
          <cell r="F5181">
            <v>1</v>
          </cell>
        </row>
        <row r="5182">
          <cell r="C5182">
            <v>324760</v>
          </cell>
          <cell r="D5182" t="str">
            <v>'BISMARK ETIQUETAS ADHES 105X37mm 5 H</v>
          </cell>
          <cell r="E5182">
            <v>11208</v>
          </cell>
          <cell r="F5182">
            <v>2</v>
          </cell>
        </row>
        <row r="5183">
          <cell r="C5183">
            <v>773154</v>
          </cell>
          <cell r="D5183" t="str">
            <v>'LMP OS Downlight ultra slim 225mm white 22w 2000 0</v>
          </cell>
          <cell r="E5183">
            <v>2</v>
          </cell>
          <cell r="F5183">
            <v>1</v>
          </cell>
        </row>
        <row r="5184">
          <cell r="C5184">
            <v>326442</v>
          </cell>
          <cell r="D5184" t="str">
            <v>'EXPRIMIDOR TAURUS CITRUS GLASS</v>
          </cell>
          <cell r="E5184">
            <v>13</v>
          </cell>
          <cell r="F5184">
            <v>1</v>
          </cell>
        </row>
        <row r="5185">
          <cell r="C5185">
            <v>313844</v>
          </cell>
          <cell r="D5185" t="str">
            <v>'CARPETA CARTON GOMAS Y SOLAPAS Fo AZUL</v>
          </cell>
          <cell r="E5185">
            <v>12</v>
          </cell>
          <cell r="F5185">
            <v>1</v>
          </cell>
        </row>
        <row r="5186">
          <cell r="C5186">
            <v>324657</v>
          </cell>
          <cell r="D5186" t="str">
            <v>'ABANICO CON BOLSA TUL MI PRIMERA COMUNION</v>
          </cell>
          <cell r="E5186">
            <v>110</v>
          </cell>
          <cell r="F5186">
            <v>1</v>
          </cell>
        </row>
        <row r="5187">
          <cell r="C5187">
            <v>766258</v>
          </cell>
          <cell r="D5187" t="str">
            <v>'LMP OS LED STAR CL STICK FR 75 non-dim 10W/865 E</v>
          </cell>
          <cell r="E5187">
            <v>441</v>
          </cell>
          <cell r="F5187">
            <v>2</v>
          </cell>
        </row>
        <row r="5188">
          <cell r="C5188">
            <v>380393</v>
          </cell>
          <cell r="D5188" t="str">
            <v>'BOLIGRAFO DORADO VERDE ARO FINO NEGRO</v>
          </cell>
          <cell r="E5188">
            <v>283</v>
          </cell>
          <cell r="F5188">
            <v>1</v>
          </cell>
        </row>
        <row r="5189">
          <cell r="C5189">
            <v>760733</v>
          </cell>
          <cell r="D5189" t="str">
            <v>'LMP OS NIGHTLUX Stair White</v>
          </cell>
          <cell r="E5189">
            <v>1</v>
          </cell>
          <cell r="F5189">
            <v>1</v>
          </cell>
        </row>
        <row r="5190">
          <cell r="C5190">
            <v>328063</v>
          </cell>
          <cell r="D5190" t="str">
            <v>'BISMARK PINZA PALA SUJET COLOR 19 mm.DOBLE BL</v>
          </cell>
          <cell r="E5190">
            <v>3816</v>
          </cell>
          <cell r="F5190">
            <v>1</v>
          </cell>
        </row>
        <row r="5191">
          <cell r="C5191">
            <v>326518</v>
          </cell>
          <cell r="D5191" t="str">
            <v>'INVITACIONES CUMPLEANOS NEON 4 INV 4 SOBRES SET</v>
          </cell>
          <cell r="E5191">
            <v>288</v>
          </cell>
          <cell r="F5191">
            <v>1</v>
          </cell>
        </row>
        <row r="5192">
          <cell r="C5192">
            <v>786648</v>
          </cell>
          <cell r="D5192" t="str">
            <v>'LMP OS ECO CLASS PANEL 600 36W 840</v>
          </cell>
          <cell r="E5192">
            <v>20</v>
          </cell>
          <cell r="F5192">
            <v>1</v>
          </cell>
        </row>
        <row r="5193">
          <cell r="C5193">
            <v>320952</v>
          </cell>
          <cell r="D5193" t="str">
            <v>'MASILLA BAKAR MEDIO SOLVENTE BLANCO TUBO 120Gr</v>
          </cell>
          <cell r="E5193">
            <v>168</v>
          </cell>
          <cell r="F5193">
            <v>1</v>
          </cell>
        </row>
        <row r="5194">
          <cell r="C5194">
            <v>721243</v>
          </cell>
          <cell r="D5194" t="str">
            <v>'LMP OS</v>
          </cell>
          <cell r="E5194">
            <v>10</v>
          </cell>
          <cell r="F5194">
            <v>2</v>
          </cell>
        </row>
        <row r="5195">
          <cell r="C5195">
            <v>319466</v>
          </cell>
          <cell r="D5195" t="str">
            <v>'TACO ADHESIVO GUIAS C DISPENSADOR VERDE</v>
          </cell>
          <cell r="E5195">
            <v>720</v>
          </cell>
          <cell r="F5195">
            <v>1</v>
          </cell>
        </row>
        <row r="5196">
          <cell r="C5196">
            <v>324235</v>
          </cell>
          <cell r="D5196" t="str">
            <v>'LETRA MADERA SCRAPBOOK J</v>
          </cell>
          <cell r="E5196">
            <v>2136</v>
          </cell>
          <cell r="F5196">
            <v>1</v>
          </cell>
        </row>
        <row r="5197">
          <cell r="C5197">
            <v>326190</v>
          </cell>
          <cell r="D5197" t="str">
            <v>'LIBRETA LAMELA C 5 16 HOJAS 05005</v>
          </cell>
          <cell r="E5197">
            <v>3750</v>
          </cell>
          <cell r="F5197">
            <v>1</v>
          </cell>
        </row>
        <row r="5198">
          <cell r="C5198">
            <v>325932</v>
          </cell>
          <cell r="D5198" t="str">
            <v>'LIBRETA ESPIRAL C/GOMA NATURAL COLLECTION</v>
          </cell>
          <cell r="E5198">
            <v>412</v>
          </cell>
          <cell r="F5198">
            <v>1</v>
          </cell>
        </row>
        <row r="5199">
          <cell r="C5199">
            <v>747936</v>
          </cell>
          <cell r="D5199" t="str">
            <v>'LMP OS LED STAR CL P FIL 60 non dim 6 5W 827 E14</v>
          </cell>
          <cell r="E5199">
            <v>30</v>
          </cell>
          <cell r="F5199">
            <v>1</v>
          </cell>
        </row>
        <row r="5200">
          <cell r="C5200">
            <v>323823</v>
          </cell>
          <cell r="D5200" t="str">
            <v>'BAT TIJERAS OFICINA 190 MM BLISTER</v>
          </cell>
          <cell r="E5200">
            <v>24568</v>
          </cell>
          <cell r="F5200">
            <v>7</v>
          </cell>
        </row>
        <row r="5201">
          <cell r="C5201">
            <v>330139</v>
          </cell>
          <cell r="D5201" t="str">
            <v>'CUADERNO DE LETTERING A4 5 ROTULADADORES DOBLE PU</v>
          </cell>
          <cell r="E5201">
            <v>4171</v>
          </cell>
          <cell r="F5201">
            <v>7</v>
          </cell>
        </row>
        <row r="5202">
          <cell r="C5202">
            <v>326423</v>
          </cell>
          <cell r="D5202" t="str">
            <v>'LMP CEGASA LED R63 8W 580 LM E27 FRIA 5000K CAJA</v>
          </cell>
          <cell r="E5202">
            <v>271</v>
          </cell>
          <cell r="F5202">
            <v>2</v>
          </cell>
        </row>
        <row r="5203">
          <cell r="C5203">
            <v>329283</v>
          </cell>
          <cell r="D5203" t="str">
            <v>'SET 5 LAPICEROS DE COLOR GOMA CLIPS NOTE</v>
          </cell>
          <cell r="E5203">
            <v>4212</v>
          </cell>
          <cell r="F5203">
            <v>3</v>
          </cell>
        </row>
        <row r="5204">
          <cell r="C5204">
            <v>320083</v>
          </cell>
          <cell r="D5204" t="str">
            <v>'CINTA CORRECTORA INGRAF OFFICE 12 MTS</v>
          </cell>
          <cell r="E5204">
            <v>450984</v>
          </cell>
          <cell r="F5204">
            <v>79</v>
          </cell>
        </row>
        <row r="5205">
          <cell r="C5205">
            <v>301759</v>
          </cell>
          <cell r="D5205" t="str">
            <v>'GOMAS ELASTICAS 1 KG. No 150</v>
          </cell>
          <cell r="E5205">
            <v>992</v>
          </cell>
          <cell r="F5205">
            <v>3</v>
          </cell>
        </row>
        <row r="5206">
          <cell r="C5206">
            <v>323813</v>
          </cell>
          <cell r="D5206" t="str">
            <v>'CARPETA PROYECTOS CARTON 30mm PASTEL COL SURTID</v>
          </cell>
          <cell r="E5206">
            <v>5927</v>
          </cell>
          <cell r="F5206">
            <v>19</v>
          </cell>
        </row>
        <row r="5207">
          <cell r="C5207">
            <v>710564</v>
          </cell>
          <cell r="D5207" t="str">
            <v>'LMP OS DULUX S 4 PINES 5W 840 G23</v>
          </cell>
          <cell r="E5207">
            <v>10</v>
          </cell>
          <cell r="F5207">
            <v>1</v>
          </cell>
        </row>
        <row r="5208">
          <cell r="C5208">
            <v>15</v>
          </cell>
          <cell r="D5208" t="str">
            <v>'PILA CEGASA SAL. R20 POWER PLUS 2 BLISTER 2 UDS.</v>
          </cell>
          <cell r="E5208">
            <v>59436</v>
          </cell>
          <cell r="F5208">
            <v>20</v>
          </cell>
        </row>
        <row r="5209">
          <cell r="C5209">
            <v>352553</v>
          </cell>
          <cell r="D5209" t="str">
            <v>'AGENDA ATENAS D/P 17x24 ROJO 2022</v>
          </cell>
          <cell r="E5209">
            <v>379</v>
          </cell>
          <cell r="F5209">
            <v>2</v>
          </cell>
        </row>
        <row r="5210">
          <cell r="C5210">
            <v>325585</v>
          </cell>
          <cell r="D5210" t="str">
            <v>'LMP CEGASA LED FIL VELA MATE E14 4W 300 LM 5000K</v>
          </cell>
          <cell r="E5210">
            <v>211</v>
          </cell>
          <cell r="F5210">
            <v>2</v>
          </cell>
        </row>
        <row r="5211">
          <cell r="C5211">
            <v>319927</v>
          </cell>
          <cell r="D5211" t="str">
            <v>'LMP JUPITER BASIC ECO ESF. CLASICA 28W E14BL</v>
          </cell>
          <cell r="E5211">
            <v>4319</v>
          </cell>
          <cell r="F5211">
            <v>4</v>
          </cell>
        </row>
        <row r="5212">
          <cell r="C5212">
            <v>350209</v>
          </cell>
          <cell r="D5212" t="str">
            <v>'LIBRO CUENTAS CORRIENTES F FOLIADO 61069</v>
          </cell>
          <cell r="E5212">
            <v>389</v>
          </cell>
          <cell r="F5212">
            <v>3</v>
          </cell>
        </row>
        <row r="5213">
          <cell r="C5213">
            <v>329638</v>
          </cell>
          <cell r="D5213" t="str">
            <v>'MAKE UP MARCADOR PINTAUNAS SET 3 COLORES</v>
          </cell>
          <cell r="E5213">
            <v>9</v>
          </cell>
          <cell r="F5213">
            <v>2</v>
          </cell>
        </row>
        <row r="5214">
          <cell r="C5214">
            <v>329873</v>
          </cell>
          <cell r="D5214" t="str">
            <v>'CAFETERA ESPRESSO SOLAC CE4498 TASTE CONTRO</v>
          </cell>
          <cell r="E5214">
            <v>2</v>
          </cell>
          <cell r="F5214">
            <v>1</v>
          </cell>
        </row>
        <row r="5215">
          <cell r="C5215">
            <v>329754</v>
          </cell>
          <cell r="D5215" t="str">
            <v>'PILA POWERKING ALCALINA LR14 BLISTER 2 UND</v>
          </cell>
          <cell r="E5215">
            <v>39696</v>
          </cell>
          <cell r="F5215">
            <v>10</v>
          </cell>
        </row>
        <row r="5216">
          <cell r="C5216">
            <v>328703</v>
          </cell>
          <cell r="D5216" t="str">
            <v>'SANDWICHERA SOLAC BUON SANDWICH SD5053</v>
          </cell>
          <cell r="E5216">
            <v>102</v>
          </cell>
          <cell r="F5216">
            <v>3</v>
          </cell>
        </row>
        <row r="5217">
          <cell r="C5217">
            <v>323607</v>
          </cell>
          <cell r="D5217" t="str">
            <v>'PILA CEGASA S ALK LR6 4 2 GRTS cartulina etiq</v>
          </cell>
          <cell r="E5217">
            <v>24780</v>
          </cell>
          <cell r="F5217">
            <v>11</v>
          </cell>
        </row>
        <row r="5218">
          <cell r="C5218">
            <v>327538</v>
          </cell>
          <cell r="D5218" t="str">
            <v>'BOLIGRAFO BISMARK BORRABLE C CAPUCHON ROJO</v>
          </cell>
          <cell r="E5218">
            <v>22395</v>
          </cell>
          <cell r="F5218">
            <v>7</v>
          </cell>
        </row>
        <row r="5219">
          <cell r="C5219">
            <v>350243</v>
          </cell>
          <cell r="D5219" t="str">
            <v>'TALONARIO FACTURAS 4 DUPLICADO 72402</v>
          </cell>
          <cell r="E5219">
            <v>7158</v>
          </cell>
          <cell r="F5219">
            <v>3</v>
          </cell>
        </row>
        <row r="5220">
          <cell r="C5220">
            <v>326427</v>
          </cell>
          <cell r="D5220" t="str">
            <v>'LMP CEGASA LED R90 13W 1140 LM E27 FRIA 5000K CAJA</v>
          </cell>
          <cell r="E5220">
            <v>652</v>
          </cell>
          <cell r="F5220">
            <v>2</v>
          </cell>
        </row>
        <row r="5221">
          <cell r="C5221">
            <v>330846</v>
          </cell>
          <cell r="D5221" t="str">
            <v>'TOSTADOR 2 RANURAS CORTAS B&amp;D BXTO900E</v>
          </cell>
          <cell r="E5221">
            <v>17</v>
          </cell>
          <cell r="F5221">
            <v>1</v>
          </cell>
        </row>
        <row r="5222">
          <cell r="C5222">
            <v>329536</v>
          </cell>
          <cell r="D5222" t="str">
            <v>'PEGAMENTO COLORES LASER 90ML</v>
          </cell>
          <cell r="E5222">
            <v>8124</v>
          </cell>
          <cell r="F5222">
            <v>3</v>
          </cell>
        </row>
        <row r="5223">
          <cell r="C5223">
            <v>328895</v>
          </cell>
          <cell r="D5223" t="str">
            <v>'LOVE THINGS SET NOTAS ADHESIVAS 5 DISENOS 40 HOJAS</v>
          </cell>
          <cell r="E5223">
            <v>37</v>
          </cell>
          <cell r="F5223">
            <v>2</v>
          </cell>
        </row>
        <row r="5224">
          <cell r="C5224">
            <v>329930</v>
          </cell>
          <cell r="D5224" t="str">
            <v>'CAJA PARA 1 BOTELLA DECORADA CON VENTANA</v>
          </cell>
          <cell r="E5224">
            <v>3144</v>
          </cell>
          <cell r="F5224">
            <v>2</v>
          </cell>
        </row>
        <row r="5225">
          <cell r="C5225">
            <v>712216</v>
          </cell>
          <cell r="D5225" t="str">
            <v>'LMP OS LEDSCLA40 4W/827 230V FIL E2710x1OSRAM</v>
          </cell>
          <cell r="E5225">
            <v>38</v>
          </cell>
          <cell r="F5225">
            <v>1</v>
          </cell>
        </row>
        <row r="5226">
          <cell r="C5226">
            <v>737067</v>
          </cell>
          <cell r="D5226" t="str">
            <v>'LMP OS LED STAR CL P GL FR 40 non-dim 4W/827 E27</v>
          </cell>
          <cell r="E5226">
            <v>367</v>
          </cell>
          <cell r="F5226">
            <v>3</v>
          </cell>
        </row>
        <row r="5227">
          <cell r="C5227">
            <v>769866</v>
          </cell>
          <cell r="D5227" t="str">
            <v>'LMP OS LED STAR CL GLOBE125 GL FR 60 non-dim 7W7</v>
          </cell>
          <cell r="E5227">
            <v>8</v>
          </cell>
          <cell r="F5227">
            <v>1</v>
          </cell>
        </row>
        <row r="5228">
          <cell r="C5228">
            <v>769903</v>
          </cell>
          <cell r="D5228" t="str">
            <v>'LMP OS Vintage 1906 LED CL A160 FIL SMOKE 12 non</v>
          </cell>
          <cell r="E5228">
            <v>2</v>
          </cell>
          <cell r="F5228">
            <v>1</v>
          </cell>
        </row>
        <row r="5229">
          <cell r="C5229">
            <v>313631</v>
          </cell>
          <cell r="D5229" t="str">
            <v>'PAPEL CRESPON 50X250 CM COL.SURT.PAMPY</v>
          </cell>
          <cell r="E5229">
            <v>41220</v>
          </cell>
          <cell r="F5229">
            <v>17</v>
          </cell>
        </row>
        <row r="5230">
          <cell r="C5230">
            <v>328256</v>
          </cell>
          <cell r="D5230" t="str">
            <v>'LMP CEGASA LED STICK 9W E27 CJ 4000</v>
          </cell>
          <cell r="E5230">
            <v>1271</v>
          </cell>
          <cell r="F5230">
            <v>3</v>
          </cell>
        </row>
        <row r="5231">
          <cell r="C5231">
            <v>250303</v>
          </cell>
          <cell r="D5231" t="str">
            <v>'TAMPON No2 ROJO</v>
          </cell>
          <cell r="E5231">
            <v>1284</v>
          </cell>
          <cell r="F5231">
            <v>1</v>
          </cell>
        </row>
        <row r="5232">
          <cell r="C5232">
            <v>323825</v>
          </cell>
          <cell r="D5232" t="str">
            <v>'OFFICE CLUB TIJERAS OFICINA 170 MM BLISTER</v>
          </cell>
          <cell r="E5232">
            <v>3824</v>
          </cell>
          <cell r="F5232">
            <v>2</v>
          </cell>
        </row>
        <row r="5233">
          <cell r="C5233">
            <v>326429</v>
          </cell>
          <cell r="D5233" t="str">
            <v>'LMP CEGASA LED T90 1,6W 110 LM FRIG E14 5000K CAJA</v>
          </cell>
          <cell r="E5233">
            <v>467</v>
          </cell>
          <cell r="F5233">
            <v>2</v>
          </cell>
        </row>
        <row r="5234">
          <cell r="C5234">
            <v>328497</v>
          </cell>
          <cell r="D5234" t="str">
            <v>'LMP CEGASA LED ESFERICA 6W E27 540 LM FRIA CAJA</v>
          </cell>
          <cell r="E5234">
            <v>2010</v>
          </cell>
          <cell r="F5234">
            <v>3</v>
          </cell>
        </row>
        <row r="5235">
          <cell r="C5235">
            <v>321954</v>
          </cell>
          <cell r="D5235" t="str">
            <v>'BOLSA PAPEL PEQUENIN PEQUENA</v>
          </cell>
          <cell r="E5235">
            <v>504</v>
          </cell>
          <cell r="F5235">
            <v>1</v>
          </cell>
        </row>
        <row r="5236">
          <cell r="C5236">
            <v>325790</v>
          </cell>
          <cell r="D5236" t="str">
            <v>'ROTULADORES TATTOO 4 COLOR + PLANTILLA+BRILLANT</v>
          </cell>
          <cell r="E5236">
            <v>6530</v>
          </cell>
          <cell r="F5236">
            <v>5</v>
          </cell>
        </row>
        <row r="5237">
          <cell r="C5237">
            <v>314573</v>
          </cell>
          <cell r="D5237" t="str">
            <v>'ROTULADOR PERMANENTE ROJO BISMARK</v>
          </cell>
          <cell r="E5237">
            <v>12180</v>
          </cell>
          <cell r="F5237">
            <v>1</v>
          </cell>
        </row>
        <row r="5238">
          <cell r="C5238">
            <v>330317</v>
          </cell>
          <cell r="D5238" t="str">
            <v>'SET 2 MARCAPAGINAS IMANTADOS SCHOOL</v>
          </cell>
          <cell r="E5238">
            <v>15984</v>
          </cell>
          <cell r="F5238">
            <v>2</v>
          </cell>
        </row>
        <row r="5239">
          <cell r="C5239">
            <v>329673</v>
          </cell>
          <cell r="D5239" t="str">
            <v>'GAFAS LECTURA UMAY UNISEX PATILLA IMANTADA</v>
          </cell>
          <cell r="E5239">
            <v>1944</v>
          </cell>
          <cell r="F5239">
            <v>1</v>
          </cell>
        </row>
        <row r="5240">
          <cell r="C5240">
            <v>328229</v>
          </cell>
          <cell r="D5240" t="str">
            <v>'BISMARK SET 12 TIZAS PORTATIZAS BLISTER</v>
          </cell>
          <cell r="E5240">
            <v>37923</v>
          </cell>
          <cell r="F5240">
            <v>17</v>
          </cell>
        </row>
        <row r="5241">
          <cell r="C5241">
            <v>327912</v>
          </cell>
          <cell r="D5241" t="str">
            <v>'SET DE 4 SOBRES CON TARJETAS KRAFT CON FOIL</v>
          </cell>
          <cell r="E5241">
            <v>162</v>
          </cell>
          <cell r="F5241">
            <v>1</v>
          </cell>
        </row>
        <row r="5242">
          <cell r="C5242">
            <v>328562</v>
          </cell>
          <cell r="D5242" t="str">
            <v>'ETIQUETAS COLGANTES COLOR 4 5X8 5 CM 5 UDS PACK</v>
          </cell>
          <cell r="E5242">
            <v>5496</v>
          </cell>
          <cell r="F5242">
            <v>1</v>
          </cell>
        </row>
        <row r="5243">
          <cell r="C5243">
            <v>320205</v>
          </cell>
          <cell r="D5243" t="str">
            <v>'GRAPAS OFFICE CLUB GRUESOS 23 8 C 1000 UDS</v>
          </cell>
          <cell r="E5243">
            <v>2520</v>
          </cell>
          <cell r="F5243">
            <v>1</v>
          </cell>
        </row>
        <row r="5244">
          <cell r="C5244">
            <v>921051</v>
          </cell>
          <cell r="D5244" t="str">
            <v>'TACO ADHESIVO GUIAS NEON</v>
          </cell>
          <cell r="E5244">
            <v>22008</v>
          </cell>
          <cell r="F5244">
            <v>3</v>
          </cell>
        </row>
        <row r="5245">
          <cell r="C5245">
            <v>9904</v>
          </cell>
          <cell r="D5245" t="str">
            <v>'CESTAS DE EXPOSITOR MODELO 400</v>
          </cell>
          <cell r="E5245">
            <v>72</v>
          </cell>
          <cell r="F5245">
            <v>4</v>
          </cell>
        </row>
        <row r="5246">
          <cell r="C5246">
            <v>330134</v>
          </cell>
          <cell r="D5246" t="str">
            <v>'CUADERNO DE LETTERING ENCOLADO A4 32 HOJAS</v>
          </cell>
          <cell r="E5246">
            <v>6360</v>
          </cell>
          <cell r="F5246">
            <v>3</v>
          </cell>
        </row>
        <row r="5247">
          <cell r="C5247">
            <v>322678</v>
          </cell>
          <cell r="D5247" t="str">
            <v>'ROTULADOR REPARADOR MADERA BISMARK COLOR ROBLE</v>
          </cell>
          <cell r="E5247">
            <v>7142</v>
          </cell>
          <cell r="F5247">
            <v>4</v>
          </cell>
        </row>
        <row r="5248">
          <cell r="C5248">
            <v>305409</v>
          </cell>
          <cell r="D5248" t="str">
            <v>'PORTARROLLOS MINI 3 COL.</v>
          </cell>
          <cell r="E5248">
            <v>13400</v>
          </cell>
          <cell r="F5248">
            <v>4</v>
          </cell>
        </row>
        <row r="5249">
          <cell r="C5249">
            <v>321284</v>
          </cell>
          <cell r="D5249" t="str">
            <v>'CARPETA 4 ANILLAS MIXTA A4 25 mm. NARANJA</v>
          </cell>
          <cell r="E5249">
            <v>147</v>
          </cell>
          <cell r="F5249">
            <v>1</v>
          </cell>
        </row>
        <row r="5250">
          <cell r="C5250">
            <v>330630</v>
          </cell>
          <cell r="D5250" t="str">
            <v>'LIBRETA COSIDA A6 C/ BRILLANTINA PRIMAVERA</v>
          </cell>
          <cell r="E5250">
            <v>7176</v>
          </cell>
          <cell r="F5250">
            <v>2</v>
          </cell>
        </row>
        <row r="5251">
          <cell r="C5251">
            <v>322695</v>
          </cell>
          <cell r="D5251" t="str">
            <v>'MAN LAMINAS CARTULINA CORRUGADA FLUOR 3 H 23 X 33</v>
          </cell>
          <cell r="E5251">
            <v>12984</v>
          </cell>
          <cell r="F5251">
            <v>5</v>
          </cell>
        </row>
        <row r="5252">
          <cell r="C5252">
            <v>310319</v>
          </cell>
          <cell r="D5252" t="str">
            <v>'PP CARPETA CONGRESO C/FUELLE GALAXY</v>
          </cell>
          <cell r="E5252">
            <v>2658</v>
          </cell>
          <cell r="F5252">
            <v>4</v>
          </cell>
        </row>
        <row r="5253">
          <cell r="C5253">
            <v>323810</v>
          </cell>
          <cell r="D5253" t="str">
            <v>'OFFICE CLUB CALCULADORA CD 2720 12 NEGRO</v>
          </cell>
          <cell r="E5253">
            <v>1055</v>
          </cell>
          <cell r="F5253">
            <v>1</v>
          </cell>
        </row>
        <row r="5254">
          <cell r="C5254">
            <v>329369</v>
          </cell>
          <cell r="D5254" t="str">
            <v>'GOMA DE BORRAR CON APLICADOR - CEPILLO Y REPUESTO</v>
          </cell>
          <cell r="E5254">
            <v>6254</v>
          </cell>
          <cell r="F5254">
            <v>4</v>
          </cell>
        </row>
        <row r="5255">
          <cell r="C5255">
            <v>352418</v>
          </cell>
          <cell r="D5255" t="str">
            <v>'AGENDA ROMA D P 15x21 AZUL MAR CAS 2022</v>
          </cell>
          <cell r="E5255">
            <v>6</v>
          </cell>
          <cell r="F5255">
            <v>2</v>
          </cell>
        </row>
        <row r="5256">
          <cell r="C5256">
            <v>325015</v>
          </cell>
          <cell r="D5256" t="str">
            <v>'DEQUA PP DOSSIER C CLIP VERDE A4 310x225</v>
          </cell>
          <cell r="E5256">
            <v>1500</v>
          </cell>
          <cell r="F5256">
            <v>1</v>
          </cell>
        </row>
        <row r="5257">
          <cell r="C5257">
            <v>704486</v>
          </cell>
          <cell r="D5257" t="str">
            <v>'LMP OS HALOGENA TUBULAR T26 2000H 40W 230V E14 BL1</v>
          </cell>
          <cell r="E5257">
            <v>634</v>
          </cell>
          <cell r="F5257">
            <v>2</v>
          </cell>
        </row>
        <row r="5258">
          <cell r="C5258">
            <v>320867</v>
          </cell>
          <cell r="D5258" t="str">
            <v>'COLA BLANCA TRANS. USO ESCOLAR BRICOLAJE 125 GR</v>
          </cell>
          <cell r="E5258">
            <v>10</v>
          </cell>
          <cell r="F5258">
            <v>1</v>
          </cell>
        </row>
        <row r="5259">
          <cell r="C5259">
            <v>330215</v>
          </cell>
          <cell r="D5259" t="str">
            <v>'BOLIGRAFO BORRABLE BISMARK CCLIP AZUL CJ 12</v>
          </cell>
          <cell r="E5259">
            <v>12</v>
          </cell>
          <cell r="F5259">
            <v>1</v>
          </cell>
        </row>
        <row r="5260">
          <cell r="C5260">
            <v>330357</v>
          </cell>
          <cell r="D5260" t="str">
            <v>'PV2029 OPTIMA EXTREM</v>
          </cell>
          <cell r="E5260">
            <v>10</v>
          </cell>
          <cell r="F5260">
            <v>1</v>
          </cell>
        </row>
        <row r="5261">
          <cell r="C5261">
            <v>319900</v>
          </cell>
          <cell r="D5261" t="str">
            <v>'CAJA CAUDALES APERT.AUT PEQ.ROJA</v>
          </cell>
          <cell r="E5261">
            <v>579</v>
          </cell>
          <cell r="F5261">
            <v>2</v>
          </cell>
        </row>
        <row r="5262">
          <cell r="C5262">
            <v>324395</v>
          </cell>
          <cell r="D5262" t="str">
            <v>'AISLADOR CORRAL VARIO PLUS HILO/CORDON PACK 10 UD</v>
          </cell>
          <cell r="E5262">
            <v>17</v>
          </cell>
          <cell r="F5262">
            <v>1</v>
          </cell>
        </row>
        <row r="5263">
          <cell r="C5263">
            <v>326053</v>
          </cell>
          <cell r="D5263" t="str">
            <v>'GOLDEN BLOCK NOTAS A5 50 H. S/TAPA</v>
          </cell>
          <cell r="E5263">
            <v>52628</v>
          </cell>
          <cell r="F5263">
            <v>11</v>
          </cell>
        </row>
        <row r="5264">
          <cell r="C5264" t="str">
            <v>PASILL</v>
          </cell>
          <cell r="D5264" t="str">
            <v>'EXPOSITORES SUELTOS PASILLO24</v>
          </cell>
          <cell r="E5264">
            <v>2</v>
          </cell>
          <cell r="F5264">
            <v>2</v>
          </cell>
        </row>
        <row r="5265">
          <cell r="C5265">
            <v>328194</v>
          </cell>
          <cell r="D5265" t="str">
            <v>'DIARIO FUNNY BOYS C/ CANDADO Y PEGATINAS 60 H</v>
          </cell>
          <cell r="E5265">
            <v>1</v>
          </cell>
          <cell r="F5265">
            <v>1</v>
          </cell>
        </row>
        <row r="5266">
          <cell r="C5266">
            <v>724820</v>
          </cell>
          <cell r="D5266" t="str">
            <v>'LMP OS HQL LED PRO 4000 30W 840 E27</v>
          </cell>
          <cell r="E5266">
            <v>4</v>
          </cell>
          <cell r="F5266">
            <v>1</v>
          </cell>
        </row>
        <row r="5267">
          <cell r="C5267">
            <v>329151</v>
          </cell>
          <cell r="D5267" t="str">
            <v>'EXP CEGASA 60 LR6 48 LR03 S ALK 4 2 GRT VACIO</v>
          </cell>
          <cell r="E5267">
            <v>36</v>
          </cell>
          <cell r="F5267">
            <v>2</v>
          </cell>
        </row>
        <row r="5268">
          <cell r="C5268">
            <v>330069</v>
          </cell>
          <cell r="D5268" t="str">
            <v>'BOLIGRAFO POMPON NAVIDAD</v>
          </cell>
          <cell r="E5268">
            <v>3040</v>
          </cell>
          <cell r="F5268">
            <v>2</v>
          </cell>
        </row>
        <row r="5269">
          <cell r="C5269">
            <v>325511</v>
          </cell>
          <cell r="D5269" t="str">
            <v>'PLASTILINA MINI CUBO 10 COLORES C/ 1 MOLDE</v>
          </cell>
          <cell r="E5269">
            <v>1081</v>
          </cell>
          <cell r="F5269">
            <v>2</v>
          </cell>
        </row>
        <row r="5270">
          <cell r="C5270">
            <v>322398</v>
          </cell>
          <cell r="D5270" t="str">
            <v>'BISMARK ARCHIVADOR A Z CARTON A4 LOMO 75 ROJO</v>
          </cell>
          <cell r="E5270">
            <v>429</v>
          </cell>
          <cell r="F5270">
            <v>2</v>
          </cell>
        </row>
        <row r="5271">
          <cell r="C5271">
            <v>350721</v>
          </cell>
          <cell r="D5271" t="str">
            <v>'CUADERNO DUO VERDE A4 80 H MICROP TD</v>
          </cell>
          <cell r="E5271">
            <v>1585</v>
          </cell>
          <cell r="F5271">
            <v>3</v>
          </cell>
        </row>
        <row r="5272">
          <cell r="C5272">
            <v>280009</v>
          </cell>
          <cell r="D5272" t="str">
            <v>'HIDROLIMPIADORA GOODYEAR GY 2500PW 2500W 230V/50H</v>
          </cell>
          <cell r="E5272">
            <v>1</v>
          </cell>
          <cell r="F5272">
            <v>1</v>
          </cell>
        </row>
        <row r="5273">
          <cell r="C5273">
            <v>330295</v>
          </cell>
          <cell r="D5273" t="str">
            <v>'MI PRIMERA COMUNION CAJA REGALO 20 X 14 CM NINO</v>
          </cell>
          <cell r="E5273">
            <v>144</v>
          </cell>
          <cell r="F5273">
            <v>1</v>
          </cell>
        </row>
        <row r="5274">
          <cell r="C5274">
            <v>319016</v>
          </cell>
          <cell r="D5274" t="str">
            <v>'GUANTES FLOCADOS JUPITER AMARILLO TALLA PEQ.</v>
          </cell>
          <cell r="E5274">
            <v>1</v>
          </cell>
          <cell r="F5274">
            <v>1</v>
          </cell>
        </row>
        <row r="5275">
          <cell r="C5275">
            <v>747837</v>
          </cell>
          <cell r="D5275" t="str">
            <v>'LMP OS LED SUPERSTAR CL P GL FR 60 dim 6 5W 827</v>
          </cell>
          <cell r="E5275">
            <v>50</v>
          </cell>
          <cell r="F5275">
            <v>1</v>
          </cell>
        </row>
        <row r="5276">
          <cell r="C5276">
            <v>314742</v>
          </cell>
          <cell r="D5276" t="str">
            <v>'PP CARPETA PROYECTOS OPACO.SCRAP</v>
          </cell>
          <cell r="E5276">
            <v>4500</v>
          </cell>
          <cell r="F5276">
            <v>3</v>
          </cell>
        </row>
        <row r="5277">
          <cell r="C5277">
            <v>104215</v>
          </cell>
          <cell r="D5277" t="str">
            <v>'CAFETERA ESPRESSO MONOD. SOLAC FREECOF. RED CE4411</v>
          </cell>
          <cell r="E5277">
            <v>1</v>
          </cell>
          <cell r="F5277">
            <v>1</v>
          </cell>
        </row>
        <row r="5278">
          <cell r="C5278">
            <v>328516</v>
          </cell>
          <cell r="D5278" t="str">
            <v>'LMP CEGASA LED STICK 12W E27 BL1 4000</v>
          </cell>
          <cell r="E5278">
            <v>14314</v>
          </cell>
          <cell r="F5278">
            <v>12</v>
          </cell>
        </row>
        <row r="5279">
          <cell r="C5279">
            <v>323710</v>
          </cell>
          <cell r="D5279" t="str">
            <v>'LMP LED JUPITER DICROICA GU10 3W 220LM FRIA</v>
          </cell>
          <cell r="E5279">
            <v>1333</v>
          </cell>
          <cell r="F5279">
            <v>1</v>
          </cell>
        </row>
        <row r="5280">
          <cell r="C5280">
            <v>108337</v>
          </cell>
          <cell r="D5280" t="str">
            <v>'LMP CEGASA LED STANDARD 6W E27 BL1 CAL</v>
          </cell>
          <cell r="E5280">
            <v>2</v>
          </cell>
          <cell r="F5280">
            <v>1</v>
          </cell>
        </row>
        <row r="5281">
          <cell r="C5281">
            <v>727866</v>
          </cell>
          <cell r="D5281" t="str">
            <v>'LMP OS LEDSTIXX SI</v>
          </cell>
          <cell r="E5281">
            <v>4</v>
          </cell>
          <cell r="F5281">
            <v>1</v>
          </cell>
        </row>
        <row r="5282">
          <cell r="C5282">
            <v>319853</v>
          </cell>
          <cell r="D5282" t="str">
            <v>'BOLSITAS PARA EL SET FUMADOR</v>
          </cell>
          <cell r="E5282">
            <v>90000</v>
          </cell>
          <cell r="F5282">
            <v>1</v>
          </cell>
        </row>
        <row r="5283">
          <cell r="C5283">
            <v>320094</v>
          </cell>
          <cell r="D5283" t="str">
            <v>'LMP JUPITER BASIC AH. ESPIRAL 8W E14 CALIDA CJ.</v>
          </cell>
          <cell r="E5283">
            <v>3192</v>
          </cell>
          <cell r="F5283">
            <v>2</v>
          </cell>
        </row>
        <row r="5284">
          <cell r="C5284">
            <v>327851</v>
          </cell>
          <cell r="D5284" t="str">
            <v>'TEMPERA LIQUIDA 250 ML COLOR METALICO ORO</v>
          </cell>
          <cell r="E5284">
            <v>3336</v>
          </cell>
          <cell r="F5284">
            <v>2</v>
          </cell>
        </row>
        <row r="5285">
          <cell r="C5285">
            <v>380092</v>
          </cell>
          <cell r="D5285" t="str">
            <v>'BOLIGRAFO BOB BOR AZUL</v>
          </cell>
          <cell r="E5285">
            <v>14000</v>
          </cell>
          <cell r="F5285">
            <v>1</v>
          </cell>
        </row>
        <row r="5286">
          <cell r="C5286">
            <v>380031</v>
          </cell>
          <cell r="D5286" t="str">
            <v>'BOLIGRAFO LARK STANDARD ROJO LAR</v>
          </cell>
          <cell r="E5286">
            <v>11680</v>
          </cell>
          <cell r="F5286">
            <v>1</v>
          </cell>
        </row>
        <row r="5287">
          <cell r="C5287">
            <v>318721</v>
          </cell>
          <cell r="D5287" t="str">
            <v>'CAJA CAUDALES CON MUSICA</v>
          </cell>
          <cell r="E5287">
            <v>1886</v>
          </cell>
          <cell r="F5287">
            <v>3</v>
          </cell>
        </row>
        <row r="5288">
          <cell r="C5288">
            <v>726927</v>
          </cell>
          <cell r="D5288" t="str">
            <v>'LMP OS VALUE CL A 40 6W 827 E27 Mate</v>
          </cell>
          <cell r="E5288">
            <v>30</v>
          </cell>
          <cell r="F5288">
            <v>1</v>
          </cell>
        </row>
        <row r="5289">
          <cell r="C5289">
            <v>711973</v>
          </cell>
          <cell r="D5289" t="str">
            <v>'LMP OS LED BIPIN 1,8W 20 CALIDA MATE 12V G4 150001</v>
          </cell>
          <cell r="E5289">
            <v>13</v>
          </cell>
          <cell r="F5289">
            <v>1</v>
          </cell>
        </row>
        <row r="5290">
          <cell r="C5290">
            <v>836961</v>
          </cell>
          <cell r="D5290" t="str">
            <v>'LMP OS LED SUPERSTAR CL P GL FR 25 dim 2 8W 8274</v>
          </cell>
          <cell r="E5290">
            <v>120</v>
          </cell>
          <cell r="F5290">
            <v>1</v>
          </cell>
        </row>
        <row r="5291">
          <cell r="C5291">
            <v>104015</v>
          </cell>
          <cell r="D5291" t="str">
            <v>'ET8936 SOLAC EMISOR TERM.PROG 6EL 750W</v>
          </cell>
          <cell r="E5291">
            <v>2</v>
          </cell>
          <cell r="F5291">
            <v>1</v>
          </cell>
        </row>
        <row r="5292">
          <cell r="C5292">
            <v>327192</v>
          </cell>
          <cell r="D5292" t="str">
            <v>'COJIN ELECTRICO SOLAC CT8665</v>
          </cell>
          <cell r="E5292">
            <v>2</v>
          </cell>
          <cell r="F5292">
            <v>1</v>
          </cell>
        </row>
        <row r="5293">
          <cell r="C5293">
            <v>327064</v>
          </cell>
          <cell r="D5293" t="str">
            <v>'CARPETA ANILLAS MIXCOLORS 35 mm C/RECAMB 100H</v>
          </cell>
          <cell r="E5293">
            <v>55</v>
          </cell>
          <cell r="F5293">
            <v>1</v>
          </cell>
        </row>
        <row r="5294">
          <cell r="C5294">
            <v>329350</v>
          </cell>
          <cell r="D5294" t="str">
            <v>'COLOR YOUR LIFE MOCHILA</v>
          </cell>
          <cell r="E5294">
            <v>216</v>
          </cell>
          <cell r="F5294">
            <v>2</v>
          </cell>
        </row>
        <row r="5295">
          <cell r="C5295">
            <v>777755</v>
          </cell>
          <cell r="D5295" t="str">
            <v>'LMP OS HALOGENA LINEAL 160W 230V R7S FS1</v>
          </cell>
          <cell r="E5295">
            <v>1080</v>
          </cell>
          <cell r="F5295">
            <v>1</v>
          </cell>
        </row>
        <row r="5296">
          <cell r="C5296">
            <v>326889</v>
          </cell>
          <cell r="D5296" t="str">
            <v>'LMP CEGASA LED TUBO CIRCULAR G10Q 32W 2400LM 6500</v>
          </cell>
          <cell r="E5296">
            <v>821</v>
          </cell>
          <cell r="F5296">
            <v>10</v>
          </cell>
        </row>
        <row r="5297">
          <cell r="C5297">
            <v>719307</v>
          </cell>
          <cell r="D5297" t="str">
            <v>'LMP OS 1906LEDCLA66 tbdW 824 230V FILG E2710x1OSRA</v>
          </cell>
          <cell r="E5297">
            <v>4</v>
          </cell>
          <cell r="F5297">
            <v>1</v>
          </cell>
        </row>
        <row r="5298">
          <cell r="C5298">
            <v>327237</v>
          </cell>
          <cell r="D5298" t="str">
            <v>'WAVES CUADERNO T.F. A5 120 H. MICROPERFORADO</v>
          </cell>
          <cell r="E5298">
            <v>1338</v>
          </cell>
          <cell r="F5298">
            <v>3</v>
          </cell>
        </row>
        <row r="5299">
          <cell r="C5299">
            <v>323223</v>
          </cell>
          <cell r="D5299" t="str">
            <v>'MOCHILA C PORTATODOS SYMETRICAL LAGART</v>
          </cell>
          <cell r="E5299">
            <v>4</v>
          </cell>
          <cell r="F5299">
            <v>1</v>
          </cell>
        </row>
        <row r="5300">
          <cell r="C5300">
            <v>323994</v>
          </cell>
          <cell r="D5300" t="str">
            <v>'SELLOS TRANSPARENTES PARA SCRAPBOOKING</v>
          </cell>
          <cell r="E5300">
            <v>5280</v>
          </cell>
          <cell r="F5300">
            <v>1</v>
          </cell>
        </row>
        <row r="5301">
          <cell r="C5301">
            <v>323995</v>
          </cell>
          <cell r="D5301" t="str">
            <v>'DECORACION DE METAL PARA SCRAPBOOKING</v>
          </cell>
          <cell r="E5301">
            <v>2808</v>
          </cell>
          <cell r="F5301">
            <v>1</v>
          </cell>
        </row>
        <row r="5302">
          <cell r="C5302">
            <v>324034</v>
          </cell>
          <cell r="D5302" t="str">
            <v>'12 SALVAMANTELES INDIVIDUALES ACABADO PIZARRA</v>
          </cell>
          <cell r="E5302">
            <v>19</v>
          </cell>
          <cell r="F5302">
            <v>1</v>
          </cell>
        </row>
        <row r="5303">
          <cell r="C5303">
            <v>322471</v>
          </cell>
          <cell r="D5303" t="str">
            <v>'GAFAS LECTURA UMAY PLEGABLES FUNDA TRANSPARENTE</v>
          </cell>
          <cell r="E5303">
            <v>4950</v>
          </cell>
          <cell r="F5303">
            <v>2</v>
          </cell>
        </row>
        <row r="5304">
          <cell r="C5304">
            <v>325911</v>
          </cell>
          <cell r="D5304" t="str">
            <v>'FORRALIBROS BISMARK AJUSTABLE 30 55 2 UDS PACK</v>
          </cell>
          <cell r="E5304">
            <v>7608</v>
          </cell>
          <cell r="F5304">
            <v>4</v>
          </cell>
        </row>
        <row r="5305">
          <cell r="C5305">
            <v>711776</v>
          </cell>
          <cell r="D5305" t="str">
            <v>'LMP OS LEDSCLP40D 4 5W 840230VFILE146XBLI1OSRAM</v>
          </cell>
          <cell r="E5305">
            <v>12</v>
          </cell>
          <cell r="F5305">
            <v>1</v>
          </cell>
        </row>
        <row r="5306">
          <cell r="C5306">
            <v>325766</v>
          </cell>
          <cell r="D5306" t="str">
            <v>'PP NEON CARPETA 60 FUNDAS A4 TRANSP.</v>
          </cell>
          <cell r="E5306">
            <v>969</v>
          </cell>
          <cell r="F5306">
            <v>3</v>
          </cell>
        </row>
        <row r="5307">
          <cell r="C5307">
            <v>771845</v>
          </cell>
          <cell r="D5307" t="str">
            <v>'LMP OS PARATHOM PIN CL 50 non dim 4 8W 827 G9</v>
          </cell>
          <cell r="E5307">
            <v>20</v>
          </cell>
          <cell r="F5307">
            <v>1</v>
          </cell>
        </row>
        <row r="5308">
          <cell r="C5308">
            <v>324569</v>
          </cell>
          <cell r="D5308" t="str">
            <v>'DESCOM BOLIGRAFO E NEGRO</v>
          </cell>
          <cell r="E5308">
            <v>6200</v>
          </cell>
          <cell r="F5308">
            <v>2</v>
          </cell>
        </row>
        <row r="5309">
          <cell r="C5309">
            <v>350338</v>
          </cell>
          <cell r="D5309" t="str">
            <v>'TALONARIO CAMARERO 76016 8 P QUIMIC DUPLJ20</v>
          </cell>
          <cell r="E5309">
            <v>22220</v>
          </cell>
          <cell r="F5309">
            <v>2</v>
          </cell>
        </row>
        <row r="5310">
          <cell r="C5310">
            <v>327500</v>
          </cell>
          <cell r="D5310" t="str">
            <v>'LIBRETA A6 C/ GOMA METALIZADA KAWAII 80H.</v>
          </cell>
          <cell r="E5310">
            <v>16</v>
          </cell>
          <cell r="F5310">
            <v>1</v>
          </cell>
        </row>
        <row r="5311">
          <cell r="C5311">
            <v>327414</v>
          </cell>
          <cell r="D5311" t="str">
            <v>'PLACA ARCHIVADOR A-Z PP A4 VIOLETA NEON LISO</v>
          </cell>
          <cell r="E5311">
            <v>1000</v>
          </cell>
          <cell r="F5311">
            <v>1</v>
          </cell>
        </row>
        <row r="5312">
          <cell r="C5312">
            <v>325183</v>
          </cell>
          <cell r="D5312" t="str">
            <v>'GOLDEN MESSAGE PORTATODO 20 1 5 CM</v>
          </cell>
          <cell r="E5312">
            <v>48</v>
          </cell>
          <cell r="F5312">
            <v>1</v>
          </cell>
        </row>
        <row r="5313">
          <cell r="C5313">
            <v>324877</v>
          </cell>
          <cell r="D5313" t="str">
            <v>'ETIQUETA PARA MALETAS 3D DECORADA</v>
          </cell>
          <cell r="E5313">
            <v>3365</v>
          </cell>
          <cell r="F5313">
            <v>1</v>
          </cell>
        </row>
        <row r="5314">
          <cell r="C5314">
            <v>328239</v>
          </cell>
          <cell r="D5314" t="str">
            <v>'PP BISMARK CARPETA ESPIRAL 20 FUNDAS NEGRO</v>
          </cell>
          <cell r="E5314">
            <v>3239</v>
          </cell>
          <cell r="F5314">
            <v>3</v>
          </cell>
        </row>
        <row r="5315">
          <cell r="C5315">
            <v>329368</v>
          </cell>
          <cell r="D5315" t="str">
            <v>'PORTATODO TELESCOPICO DAY BY DAY</v>
          </cell>
          <cell r="E5315">
            <v>1608</v>
          </cell>
          <cell r="F5315">
            <v>3</v>
          </cell>
        </row>
        <row r="5316">
          <cell r="C5316">
            <v>320513</v>
          </cell>
          <cell r="D5316" t="str">
            <v>'GOMAS ELASTICAS OFFICE BOLSA 100 GRS N 15</v>
          </cell>
          <cell r="E5316">
            <v>23</v>
          </cell>
          <cell r="F5316">
            <v>1</v>
          </cell>
        </row>
        <row r="5317">
          <cell r="C5317">
            <v>328873</v>
          </cell>
          <cell r="D5317" t="str">
            <v>'BOLIGRAFO CLIP METAL PUNTA FIBRA NYLON - ROJO</v>
          </cell>
          <cell r="E5317">
            <v>3924</v>
          </cell>
          <cell r="F5317">
            <v>1</v>
          </cell>
        </row>
        <row r="5318">
          <cell r="C5318">
            <v>326481</v>
          </cell>
          <cell r="D5318" t="str">
            <v>'EXPOSITOR ROBACABECERAS CEGASA PILA</v>
          </cell>
          <cell r="E5318">
            <v>1</v>
          </cell>
          <cell r="F5318">
            <v>1</v>
          </cell>
        </row>
        <row r="5319">
          <cell r="C5319">
            <v>762057</v>
          </cell>
          <cell r="D5319" t="str">
            <v>'LMP OS LED VELA 5W 40 FRIA MATE E14 15000 h</v>
          </cell>
          <cell r="E5319">
            <v>42</v>
          </cell>
          <cell r="F5319">
            <v>1</v>
          </cell>
        </row>
        <row r="5320">
          <cell r="C5320">
            <v>350260</v>
          </cell>
          <cell r="D5320" t="str">
            <v>'TALONARIO RECIBOS 210X90 DUPLICADO ( 73022 )</v>
          </cell>
          <cell r="E5320">
            <v>1725</v>
          </cell>
          <cell r="F5320">
            <v>1</v>
          </cell>
        </row>
        <row r="5321">
          <cell r="C5321">
            <v>328035</v>
          </cell>
          <cell r="D5321" t="str">
            <v>'BOLIGRAFO BISMARK B 603 BOLA 0 7mm BL ROJO</v>
          </cell>
          <cell r="E5321">
            <v>6168</v>
          </cell>
          <cell r="F5321">
            <v>2</v>
          </cell>
        </row>
        <row r="5322">
          <cell r="C5322">
            <v>329725</v>
          </cell>
          <cell r="D5322" t="str">
            <v>'CARPETA CARTON A4 4AM-35 SURTIDA</v>
          </cell>
          <cell r="E5322">
            <v>90</v>
          </cell>
          <cell r="F5322">
            <v>1</v>
          </cell>
        </row>
        <row r="5323">
          <cell r="C5323">
            <v>317024</v>
          </cell>
          <cell r="D5323" t="str">
            <v>'COMPAS ESCOLAR COLORES PAMPY</v>
          </cell>
          <cell r="E5323">
            <v>30</v>
          </cell>
          <cell r="F5323">
            <v>1</v>
          </cell>
        </row>
        <row r="5324">
          <cell r="C5324">
            <v>323658</v>
          </cell>
          <cell r="D5324" t="str">
            <v>'LMP FLUOR CEGASA TL8 6500 K 18W</v>
          </cell>
          <cell r="E5324">
            <v>832</v>
          </cell>
          <cell r="F5324">
            <v>1</v>
          </cell>
        </row>
        <row r="5325">
          <cell r="C5325">
            <v>317120</v>
          </cell>
          <cell r="D5325" t="str">
            <v>'BOLSA PAPEL NAVIDAD BRILLANT PQNA.</v>
          </cell>
          <cell r="E5325">
            <v>1687</v>
          </cell>
          <cell r="F5325">
            <v>1</v>
          </cell>
        </row>
        <row r="5326">
          <cell r="C5326">
            <v>313209</v>
          </cell>
          <cell r="D5326" t="str">
            <v>'GRAPADORA PQNA. 2050</v>
          </cell>
          <cell r="E5326">
            <v>894</v>
          </cell>
          <cell r="F5326">
            <v>1</v>
          </cell>
        </row>
        <row r="5327">
          <cell r="C5327">
            <v>314959</v>
          </cell>
          <cell r="D5327" t="str">
            <v>'CALIFORNIA GIRLS IMAN</v>
          </cell>
          <cell r="E5327">
            <v>21798</v>
          </cell>
          <cell r="F5327">
            <v>2</v>
          </cell>
        </row>
        <row r="5328">
          <cell r="C5328">
            <v>312554</v>
          </cell>
          <cell r="D5328" t="str">
            <v>'BLISTER PLASTILINA 15 UDS.</v>
          </cell>
          <cell r="E5328">
            <v>648</v>
          </cell>
          <cell r="F5328">
            <v>1</v>
          </cell>
        </row>
        <row r="5329">
          <cell r="C5329">
            <v>300254</v>
          </cell>
          <cell r="D5329" t="str">
            <v>'ENGLISH CLIP METAL BOLIGR BLANCO</v>
          </cell>
          <cell r="E5329">
            <v>3450</v>
          </cell>
          <cell r="F5329">
            <v>1</v>
          </cell>
        </row>
        <row r="5330">
          <cell r="C5330">
            <v>325426</v>
          </cell>
          <cell r="D5330" t="str">
            <v>'BOLIGRAFO BIC CRISTAL FUN NARANJA</v>
          </cell>
          <cell r="E5330">
            <v>360</v>
          </cell>
          <cell r="F5330">
            <v>1</v>
          </cell>
        </row>
        <row r="5331">
          <cell r="C5331">
            <v>320520</v>
          </cell>
          <cell r="D5331" t="str">
            <v>'GOMAS ELASTICAS OFFICE CAJA 100 GRS N 08</v>
          </cell>
          <cell r="E5331">
            <v>795</v>
          </cell>
          <cell r="F5331">
            <v>1</v>
          </cell>
        </row>
        <row r="5332">
          <cell r="C5332">
            <v>21463</v>
          </cell>
          <cell r="D5332" t="str">
            <v>'PILA LR6 CEGASA A GRANEL</v>
          </cell>
          <cell r="E5332">
            <v>8220</v>
          </cell>
          <cell r="F5332">
            <v>1</v>
          </cell>
        </row>
        <row r="5333">
          <cell r="C5333">
            <v>718415</v>
          </cell>
          <cell r="D5333" t="str">
            <v>'LMP OS LED PAR16 50 non dim 36 W 840 PACK3</v>
          </cell>
          <cell r="E5333">
            <v>20</v>
          </cell>
          <cell r="F5333">
            <v>1</v>
          </cell>
        </row>
        <row r="5334">
          <cell r="C5334">
            <v>323857</v>
          </cell>
          <cell r="D5334" t="str">
            <v>'PRIMERA COMUNION CAJA RELIEVE MISAL Y ROSARIO</v>
          </cell>
          <cell r="E5334">
            <v>355</v>
          </cell>
          <cell r="F5334">
            <v>1</v>
          </cell>
        </row>
        <row r="5335">
          <cell r="C5335">
            <v>310521</v>
          </cell>
          <cell r="D5335" t="str">
            <v>'TACO ADHESIVO NEON 76x76 mm.80 H.VERDE</v>
          </cell>
          <cell r="E5335">
            <v>8472</v>
          </cell>
          <cell r="F5335">
            <v>1</v>
          </cell>
        </row>
        <row r="5336">
          <cell r="C5336">
            <v>310525</v>
          </cell>
          <cell r="D5336" t="str">
            <v>'TACO ADHESIVO NEON 76x127 mm. 80 H.MAGENTA</v>
          </cell>
          <cell r="E5336">
            <v>4512</v>
          </cell>
          <cell r="F5336">
            <v>1</v>
          </cell>
        </row>
        <row r="5337">
          <cell r="C5337">
            <v>328557</v>
          </cell>
          <cell r="D5337" t="str">
            <v>'PEGATINAS DECO INFANTILES GLOW IN THE DARK</v>
          </cell>
          <cell r="E5337">
            <v>9840</v>
          </cell>
          <cell r="F5337">
            <v>1</v>
          </cell>
        </row>
        <row r="5338">
          <cell r="C5338">
            <v>310517</v>
          </cell>
          <cell r="D5338" t="str">
            <v>'TACO ADHESIVO NEON 76x76 mm.80 H.AMARILLO</v>
          </cell>
          <cell r="E5338">
            <v>11700</v>
          </cell>
          <cell r="F5338">
            <v>1</v>
          </cell>
        </row>
        <row r="5339">
          <cell r="C5339">
            <v>330782</v>
          </cell>
          <cell r="D5339" t="str">
            <v>'PLACA CARPETA KANGURO A5 .45MM (271919)</v>
          </cell>
          <cell r="E5339">
            <v>1300</v>
          </cell>
          <cell r="F5339">
            <v>1</v>
          </cell>
        </row>
        <row r="5340">
          <cell r="C5340">
            <v>329948</v>
          </cell>
          <cell r="D5340" t="str">
            <v>'ROTULADORES LETTERING 6 COLORES PASTEL</v>
          </cell>
          <cell r="E5340">
            <v>4368</v>
          </cell>
          <cell r="F5340">
            <v>2</v>
          </cell>
        </row>
        <row r="5341">
          <cell r="C5341">
            <v>330235</v>
          </cell>
          <cell r="D5341" t="str">
            <v>'ALTAVOZ UMAY BLUETOOTH UNICORNIO</v>
          </cell>
          <cell r="E5341">
            <v>40</v>
          </cell>
          <cell r="F5341">
            <v>1</v>
          </cell>
        </row>
        <row r="5342">
          <cell r="C5342">
            <v>328040</v>
          </cell>
          <cell r="D5342" t="str">
            <v>'SET PALETA ACUARELAS 12 COLORES + PINCEL</v>
          </cell>
          <cell r="E5342">
            <v>6517</v>
          </cell>
          <cell r="F5342">
            <v>4</v>
          </cell>
        </row>
        <row r="5343">
          <cell r="C5343">
            <v>330261</v>
          </cell>
          <cell r="D5343" t="str">
            <v>'SET 2 MINI CUTTERS MANUALIDADES</v>
          </cell>
          <cell r="E5343">
            <v>6936</v>
          </cell>
          <cell r="F5343">
            <v>2</v>
          </cell>
        </row>
        <row r="5344">
          <cell r="C5344">
            <v>327900</v>
          </cell>
          <cell r="D5344" t="str">
            <v>'PALETA PINTURA PVC 17 X 22.5 CM</v>
          </cell>
          <cell r="E5344">
            <v>4560</v>
          </cell>
          <cell r="F5344">
            <v>2</v>
          </cell>
        </row>
        <row r="5345">
          <cell r="C5345">
            <v>324903</v>
          </cell>
          <cell r="D5345" t="str">
            <v>'BISMARK SEPARADORES CARTONS A 4 10 DEPARTAMENTOS</v>
          </cell>
          <cell r="E5345">
            <v>15800</v>
          </cell>
          <cell r="F5345">
            <v>4</v>
          </cell>
        </row>
        <row r="5346">
          <cell r="C5346">
            <v>319170</v>
          </cell>
          <cell r="D5346" t="str">
            <v>'PP CARPETA FUELLE NEW PAPER A4 LILA</v>
          </cell>
          <cell r="E5346">
            <v>381</v>
          </cell>
          <cell r="F5346">
            <v>2</v>
          </cell>
        </row>
        <row r="5347">
          <cell r="C5347">
            <v>324688</v>
          </cell>
          <cell r="D5347" t="str">
            <v>'CUADERNO DE IDEAS A5 32 H 70 GRS</v>
          </cell>
          <cell r="E5347">
            <v>4420</v>
          </cell>
          <cell r="F5347">
            <v>1</v>
          </cell>
        </row>
        <row r="5348">
          <cell r="C5348">
            <v>328309</v>
          </cell>
          <cell r="D5348" t="str">
            <v>'PORTATODO YOU GO GIRL</v>
          </cell>
          <cell r="E5348">
            <v>1520</v>
          </cell>
          <cell r="F5348">
            <v>1</v>
          </cell>
        </row>
        <row r="5349">
          <cell r="C5349">
            <v>328167</v>
          </cell>
          <cell r="D5349" t="str">
            <v>'SET BISMARK 4 BOLIGRAFOS GRIP COLORES BLISTER</v>
          </cell>
          <cell r="E5349">
            <v>7908</v>
          </cell>
          <cell r="F5349">
            <v>4</v>
          </cell>
        </row>
        <row r="5350">
          <cell r="C5350">
            <v>313823</v>
          </cell>
          <cell r="D5350" t="str">
            <v>'ROTULADOR PERMANENTE BISMARK M AZUL 1 mm.</v>
          </cell>
          <cell r="E5350">
            <v>5904</v>
          </cell>
          <cell r="F5350">
            <v>2</v>
          </cell>
        </row>
        <row r="5351">
          <cell r="C5351">
            <v>327076</v>
          </cell>
          <cell r="D5351" t="str">
            <v>'CARPETA IT GIRL FOLIO 4 ANILLAS</v>
          </cell>
          <cell r="E5351">
            <v>5472</v>
          </cell>
          <cell r="F5351">
            <v>16</v>
          </cell>
        </row>
        <row r="5352">
          <cell r="C5352">
            <v>328440</v>
          </cell>
          <cell r="D5352" t="str">
            <v>'CUADERNO LETTERING A4 32 HOJAS CON ESPIRAL</v>
          </cell>
          <cell r="E5352">
            <v>12850</v>
          </cell>
          <cell r="F5352">
            <v>9</v>
          </cell>
        </row>
        <row r="5353">
          <cell r="C5353">
            <v>325554</v>
          </cell>
          <cell r="D5353" t="str">
            <v>'PILA BAT LR03 BL4</v>
          </cell>
          <cell r="E5353">
            <v>95446</v>
          </cell>
          <cell r="F5353">
            <v>13</v>
          </cell>
        </row>
        <row r="5354">
          <cell r="C5354">
            <v>329686</v>
          </cell>
          <cell r="D5354" t="str">
            <v>'LMP POWERKING LED ESFERICA 5W E14 5000K 440LM</v>
          </cell>
          <cell r="E5354">
            <v>14202</v>
          </cell>
          <cell r="F5354">
            <v>13</v>
          </cell>
        </row>
        <row r="5355">
          <cell r="C5355">
            <v>350917</v>
          </cell>
          <cell r="D5355" t="str">
            <v>'AGENDA ESCOLAR BAMBOO 15x21 S/V CAT 21/22 T CARTON</v>
          </cell>
          <cell r="E5355">
            <v>190</v>
          </cell>
          <cell r="F5355">
            <v>1</v>
          </cell>
        </row>
        <row r="5356">
          <cell r="C5356">
            <v>326893</v>
          </cell>
          <cell r="D5356" t="str">
            <v>'APLIQUE CEGASA LED SUF RED BLANCO 30W 2400LM 6500</v>
          </cell>
          <cell r="E5356">
            <v>451</v>
          </cell>
          <cell r="F5356">
            <v>4</v>
          </cell>
        </row>
        <row r="5357">
          <cell r="C5357">
            <v>106710</v>
          </cell>
          <cell r="D5357" t="str">
            <v>'PILA CEGASA MPCK LR03 8 4 GRTS S.ALK 2011</v>
          </cell>
          <cell r="E5357">
            <v>25416</v>
          </cell>
          <cell r="F5357">
            <v>9</v>
          </cell>
        </row>
        <row r="5358">
          <cell r="C5358">
            <v>325905</v>
          </cell>
          <cell r="D5358" t="str">
            <v>'LMP GRAN LUX ESTANDAR 12W 1050LM E27 BL2 4000K</v>
          </cell>
          <cell r="E5358">
            <v>4878</v>
          </cell>
          <cell r="F5358">
            <v>7</v>
          </cell>
        </row>
        <row r="5359">
          <cell r="C5359">
            <v>825704</v>
          </cell>
          <cell r="D5359" t="str">
            <v>'LMP OS LEDSSTICK60 7W 840 230VFR E146XBLI1OSRAM</v>
          </cell>
          <cell r="E5359">
            <v>12</v>
          </cell>
          <cell r="F5359">
            <v>1</v>
          </cell>
        </row>
        <row r="5360">
          <cell r="C5360">
            <v>733748</v>
          </cell>
          <cell r="D5360" t="str">
            <v>'LMP OSLED SUPERSTAR MR16 50dim 36░7,8W/940 3</v>
          </cell>
          <cell r="E5360">
            <v>20</v>
          </cell>
          <cell r="F5360">
            <v>1</v>
          </cell>
        </row>
        <row r="5361">
          <cell r="C5361">
            <v>302974</v>
          </cell>
          <cell r="D5361" t="str">
            <v>'PORTARROLLOS 33 M. 1026</v>
          </cell>
          <cell r="E5361">
            <v>2901</v>
          </cell>
          <cell r="F5361">
            <v>4</v>
          </cell>
        </row>
        <row r="5362">
          <cell r="C5362">
            <v>325137</v>
          </cell>
          <cell r="D5362" t="str">
            <v>'SET BISMARK ESCUADRA CARTABON 2315 TRANSP</v>
          </cell>
          <cell r="E5362">
            <v>15913</v>
          </cell>
          <cell r="F5362">
            <v>3</v>
          </cell>
        </row>
        <row r="5363">
          <cell r="C5363">
            <v>328473</v>
          </cell>
          <cell r="D5363" t="str">
            <v>'BARCELONA SOBRE POLIPROPILENO C BROCHE</v>
          </cell>
          <cell r="E5363">
            <v>3252</v>
          </cell>
          <cell r="F5363">
            <v>1</v>
          </cell>
        </row>
        <row r="5364">
          <cell r="C5364">
            <v>329480</v>
          </cell>
          <cell r="D5364" t="str">
            <v>'LIBRETA UV BLANCO-BRONCE 80 HOJAS CUADRICUL, 80GRS</v>
          </cell>
          <cell r="E5364">
            <v>6464</v>
          </cell>
          <cell r="F5364">
            <v>3</v>
          </cell>
        </row>
        <row r="5365">
          <cell r="C5365">
            <v>329500</v>
          </cell>
          <cell r="D5365" t="str">
            <v>'BRILLI BRILLI PORTATODO TRES CREMALLERAS PLANO</v>
          </cell>
          <cell r="E5365">
            <v>1944</v>
          </cell>
          <cell r="F5365">
            <v>3</v>
          </cell>
        </row>
        <row r="5366">
          <cell r="C5366">
            <v>323937</v>
          </cell>
          <cell r="D5366" t="str">
            <v>'PP SOBRE PORTAD C/ BROCHE A4 335x235 NEW ROJO TR</v>
          </cell>
          <cell r="E5366">
            <v>8856</v>
          </cell>
          <cell r="F5366">
            <v>2</v>
          </cell>
        </row>
        <row r="5367">
          <cell r="C5367">
            <v>323657</v>
          </cell>
          <cell r="D5367" t="str">
            <v>'SET 12 CERAS COLORES BUHOS</v>
          </cell>
          <cell r="E5367">
            <v>1860</v>
          </cell>
          <cell r="F5367">
            <v>2</v>
          </cell>
        </row>
        <row r="5368">
          <cell r="C5368">
            <v>329141</v>
          </cell>
          <cell r="D5368" t="str">
            <v>'SET ESCOLAR BOLIGRAFOS Y MARCADORES FANTASY</v>
          </cell>
          <cell r="E5368">
            <v>13</v>
          </cell>
          <cell r="F5368">
            <v>2</v>
          </cell>
        </row>
        <row r="5369">
          <cell r="C5369">
            <v>329655</v>
          </cell>
          <cell r="D5369" t="str">
            <v>'GAFAS LECTURA UMAY CABALLERO PATILLAS FLEX +2.00</v>
          </cell>
          <cell r="E5369">
            <v>1092</v>
          </cell>
          <cell r="F5369">
            <v>1</v>
          </cell>
        </row>
        <row r="5370">
          <cell r="C5370">
            <v>324471</v>
          </cell>
          <cell r="D5370" t="str">
            <v>'LINTERNA 2 LED C BOLIGRAFO Y COLGANTE</v>
          </cell>
          <cell r="E5370">
            <v>916</v>
          </cell>
          <cell r="F5370">
            <v>1</v>
          </cell>
        </row>
        <row r="5371">
          <cell r="C5371">
            <v>330199</v>
          </cell>
          <cell r="D5371" t="str">
            <v>'SET CARPEBLOCK PORTATODO NEOPRENO PASTEL</v>
          </cell>
          <cell r="E5371">
            <v>4134</v>
          </cell>
          <cell r="F5371">
            <v>23</v>
          </cell>
        </row>
        <row r="5372">
          <cell r="C5372">
            <v>328729</v>
          </cell>
          <cell r="D5372" t="str">
            <v>'BOLIGRAFO 4 EN 1 MARCADORES PVC ADHESIVOS</v>
          </cell>
          <cell r="E5372">
            <v>15096</v>
          </cell>
          <cell r="F5372">
            <v>6</v>
          </cell>
        </row>
        <row r="5373">
          <cell r="C5373">
            <v>329366</v>
          </cell>
          <cell r="D5373" t="str">
            <v>'BORRADOR MAGNETICO DE PIZARRA FORMA RATON</v>
          </cell>
          <cell r="E5373">
            <v>2088</v>
          </cell>
          <cell r="F5373">
            <v>2</v>
          </cell>
        </row>
        <row r="5374">
          <cell r="C5374">
            <v>328566</v>
          </cell>
          <cell r="D5374" t="str">
            <v>'LAPICERO NEON TRIANGULAR JUMBO KIDS 6 COLFILAL</v>
          </cell>
          <cell r="E5374">
            <v>9720</v>
          </cell>
          <cell r="F5374">
            <v>3</v>
          </cell>
        </row>
        <row r="5375">
          <cell r="C5375">
            <v>329831</v>
          </cell>
          <cell r="D5375" t="str">
            <v>'BOLSA PAPEL CELULOSA AZUL L</v>
          </cell>
          <cell r="E5375">
            <v>3400</v>
          </cell>
          <cell r="F5375">
            <v>1</v>
          </cell>
        </row>
        <row r="5376">
          <cell r="C5376">
            <v>330599</v>
          </cell>
          <cell r="D5376" t="str">
            <v>'SEPARADORES FRASES A4 8 DEPARTAMENTOS</v>
          </cell>
          <cell r="E5376">
            <v>4500</v>
          </cell>
          <cell r="F5376">
            <v>2</v>
          </cell>
        </row>
        <row r="5377">
          <cell r="C5377">
            <v>329997</v>
          </cell>
          <cell r="D5377" t="str">
            <v>'PIZARRA MAGNETICA C ROTULADOR 17 X 12 CM</v>
          </cell>
          <cell r="E5377">
            <v>5736</v>
          </cell>
          <cell r="F5377">
            <v>1</v>
          </cell>
        </row>
        <row r="5378">
          <cell r="C5378">
            <v>328847</v>
          </cell>
          <cell r="D5378" t="str">
            <v>'EXPOSITOR CEGASA CARTON S A PROMO 8 4 (60 48) CAT</v>
          </cell>
          <cell r="E5378">
            <v>116</v>
          </cell>
          <cell r="F5378">
            <v>12</v>
          </cell>
        </row>
        <row r="5379">
          <cell r="C5379">
            <v>327077</v>
          </cell>
          <cell r="D5379" t="str">
            <v>'CARPETA ANILLAS IT GIRL 35 mm C/RECAMB 100H</v>
          </cell>
          <cell r="E5379">
            <v>3546</v>
          </cell>
          <cell r="F5379">
            <v>18</v>
          </cell>
        </row>
        <row r="5380">
          <cell r="C5380">
            <v>328694</v>
          </cell>
          <cell r="D5380" t="str">
            <v>'POSTER MAPAMUNDI 70x100 cm</v>
          </cell>
          <cell r="E5380">
            <v>8130</v>
          </cell>
          <cell r="F5380">
            <v>10</v>
          </cell>
        </row>
        <row r="5381">
          <cell r="C5381">
            <v>300831</v>
          </cell>
          <cell r="D5381" t="str">
            <v>'GOMAS ELASTICAS 1 KG. No 100</v>
          </cell>
          <cell r="E5381">
            <v>1176</v>
          </cell>
          <cell r="F5381">
            <v>5</v>
          </cell>
        </row>
        <row r="5382">
          <cell r="C5382">
            <v>329713</v>
          </cell>
          <cell r="D5382" t="str">
            <v>'KIT DE DIBUJO PORTATIL +10 PINTURAS Y LIBRETA</v>
          </cell>
          <cell r="E5382">
            <v>3864</v>
          </cell>
          <cell r="F5382">
            <v>5</v>
          </cell>
        </row>
        <row r="5383">
          <cell r="C5383" t="str">
            <v>PASILL</v>
          </cell>
          <cell r="D5383" t="str">
            <v>'EXPOSITORES SUELTOS PASILLO13</v>
          </cell>
          <cell r="E5383">
            <v>1</v>
          </cell>
          <cell r="F5383">
            <v>1</v>
          </cell>
        </row>
        <row r="5384">
          <cell r="C5384">
            <v>330610</v>
          </cell>
          <cell r="D5384" t="str">
            <v>'BOLIGRAFOS GEL METALIZADOS AZUL ROJO NEGRO VERDE</v>
          </cell>
          <cell r="E5384">
            <v>11784</v>
          </cell>
          <cell r="F5384">
            <v>4</v>
          </cell>
        </row>
        <row r="5385">
          <cell r="C5385">
            <v>320837</v>
          </cell>
          <cell r="D5385" t="str">
            <v>'MASILLA BAKAR REPARADORA MADERA 400 GR ROBLE</v>
          </cell>
          <cell r="E5385">
            <v>111</v>
          </cell>
          <cell r="F5385">
            <v>1</v>
          </cell>
        </row>
        <row r="5386">
          <cell r="C5386">
            <v>323389</v>
          </cell>
          <cell r="D5386" t="str">
            <v>'SET DE 2 SELLOS 2 TINTAS PARA SCRAPBOOKING</v>
          </cell>
          <cell r="E5386">
            <v>3504</v>
          </cell>
          <cell r="F5386">
            <v>1</v>
          </cell>
        </row>
        <row r="5387">
          <cell r="C5387">
            <v>328547</v>
          </cell>
          <cell r="D5387" t="str">
            <v>'BISMARK CHINCHETAS BLANCO 60 PCS DOBLE BL</v>
          </cell>
          <cell r="E5387">
            <v>4440</v>
          </cell>
          <cell r="F5387">
            <v>2</v>
          </cell>
        </row>
        <row r="5388">
          <cell r="C5388">
            <v>329315</v>
          </cell>
          <cell r="D5388" t="str">
            <v>'PORTATODO POLIPIEL CHULADITAS</v>
          </cell>
          <cell r="E5388">
            <v>1520</v>
          </cell>
          <cell r="F5388">
            <v>2</v>
          </cell>
        </row>
        <row r="5389">
          <cell r="C5389">
            <v>330525</v>
          </cell>
          <cell r="D5389" t="str">
            <v>'PORTATODO ALGODON</v>
          </cell>
          <cell r="E5389">
            <v>4932</v>
          </cell>
          <cell r="F5389">
            <v>5</v>
          </cell>
        </row>
        <row r="5390">
          <cell r="C5390">
            <v>330503</v>
          </cell>
          <cell r="D5390" t="str">
            <v>'PAPEL SEDA BLANCO/NEGRO CON FOIL BOLSA 4 HOJAS</v>
          </cell>
          <cell r="E5390">
            <v>17160</v>
          </cell>
          <cell r="F5390">
            <v>4</v>
          </cell>
        </row>
        <row r="5391">
          <cell r="C5391">
            <v>316986</v>
          </cell>
          <cell r="D5391" t="str">
            <v>'TIJERA ESCOLAR 5 DECORADA PAMPY</v>
          </cell>
          <cell r="E5391">
            <v>12384</v>
          </cell>
          <cell r="F5391">
            <v>3</v>
          </cell>
        </row>
        <row r="5392">
          <cell r="C5392">
            <v>772384</v>
          </cell>
          <cell r="D5392" t="str">
            <v>'LMP OS LEDSG12540 4 /827 230V FIL E27 4X1 OSRAM</v>
          </cell>
          <cell r="E5392">
            <v>16</v>
          </cell>
          <cell r="F5392">
            <v>1</v>
          </cell>
        </row>
        <row r="5393">
          <cell r="C5393">
            <v>319677</v>
          </cell>
          <cell r="D5393" t="str">
            <v>'CARPETA CONGRESOS PP NEGRO</v>
          </cell>
          <cell r="E5393">
            <v>5660</v>
          </cell>
          <cell r="F5393">
            <v>5</v>
          </cell>
        </row>
        <row r="5394">
          <cell r="C5394">
            <v>326738</v>
          </cell>
          <cell r="D5394" t="str">
            <v>'LLAVERO UNICORNIO PELUCHE</v>
          </cell>
          <cell r="E5394">
            <v>7</v>
          </cell>
          <cell r="F5394">
            <v>1</v>
          </cell>
        </row>
        <row r="5395">
          <cell r="C5395">
            <v>350975</v>
          </cell>
          <cell r="D5395" t="str">
            <v>'AGENDA ESCOLAR MEDIT 8 S V CAS 22 23 T CA C GOM</v>
          </cell>
          <cell r="E5395">
            <v>420</v>
          </cell>
          <cell r="F5395">
            <v>1</v>
          </cell>
        </row>
        <row r="5396">
          <cell r="C5396">
            <v>329470</v>
          </cell>
          <cell r="D5396" t="str">
            <v>'GOMA BORRAR + AFILALAPIZ APPLE</v>
          </cell>
          <cell r="E5396">
            <v>14028</v>
          </cell>
          <cell r="F5396">
            <v>5</v>
          </cell>
        </row>
        <row r="5397">
          <cell r="C5397">
            <v>329694</v>
          </cell>
          <cell r="D5397" t="str">
            <v>'BOLSA GUARDERIA PERSONALIZABLE</v>
          </cell>
          <cell r="E5397">
            <v>3520</v>
          </cell>
          <cell r="F5397">
            <v>3</v>
          </cell>
        </row>
        <row r="5398">
          <cell r="C5398">
            <v>324148</v>
          </cell>
          <cell r="D5398" t="str">
            <v>'BISMARK ROTULADORES 12 COLORES</v>
          </cell>
          <cell r="E5398">
            <v>1</v>
          </cell>
          <cell r="F5398">
            <v>1</v>
          </cell>
        </row>
        <row r="5399">
          <cell r="C5399">
            <v>745136</v>
          </cell>
          <cell r="D5399" t="str">
            <v>'LMP OS HALOGENA 20W 2000H G9</v>
          </cell>
          <cell r="E5399">
            <v>238</v>
          </cell>
          <cell r="F5399">
            <v>1</v>
          </cell>
        </row>
        <row r="5400">
          <cell r="C5400">
            <v>325942</v>
          </cell>
          <cell r="D5400" t="str">
            <v>'PILA VOLTA POWERALKALINE LR6 BL8</v>
          </cell>
          <cell r="E5400">
            <v>6984</v>
          </cell>
          <cell r="F5400">
            <v>3</v>
          </cell>
        </row>
        <row r="5401">
          <cell r="C5401">
            <v>921101</v>
          </cell>
          <cell r="D5401" t="str">
            <v>'TACO ADHESIVO TRANSP.76x76 mm.AMARILLO</v>
          </cell>
          <cell r="E5401">
            <v>90</v>
          </cell>
          <cell r="F5401">
            <v>1</v>
          </cell>
        </row>
        <row r="5402">
          <cell r="C5402">
            <v>734660</v>
          </cell>
          <cell r="D5402" t="str">
            <v>'LMP OS LED SUPERSTAR CL A GL FR 40 dim 4 5W 840</v>
          </cell>
          <cell r="E5402">
            <v>100</v>
          </cell>
          <cell r="F5402">
            <v>1</v>
          </cell>
        </row>
        <row r="5403">
          <cell r="C5403">
            <v>321098</v>
          </cell>
          <cell r="D5403" t="str">
            <v>'PERFORADOR PAPEL Y FOAM FORMAS PEQUENO</v>
          </cell>
          <cell r="E5403">
            <v>1</v>
          </cell>
          <cell r="F5403">
            <v>1</v>
          </cell>
        </row>
        <row r="5404">
          <cell r="C5404">
            <v>712230</v>
          </cell>
          <cell r="D5404" t="str">
            <v>'LMP OS DULUX D E 4 PINES 26W 827</v>
          </cell>
          <cell r="E5404">
            <v>50</v>
          </cell>
          <cell r="F5404">
            <v>1</v>
          </cell>
        </row>
        <row r="5405">
          <cell r="C5405">
            <v>325651</v>
          </cell>
          <cell r="D5405" t="str">
            <v>'SET 2 CAJAS REGALO BODA 7 X 11 CM</v>
          </cell>
          <cell r="E5405">
            <v>6693</v>
          </cell>
          <cell r="F5405">
            <v>1</v>
          </cell>
        </row>
        <row r="5406">
          <cell r="C5406">
            <v>753868</v>
          </cell>
          <cell r="D5406" t="str">
            <v>'LMP OS Vintage 1906 PenduLum PRO Oro</v>
          </cell>
          <cell r="E5406">
            <v>5</v>
          </cell>
          <cell r="F5406">
            <v>2</v>
          </cell>
        </row>
        <row r="5407">
          <cell r="C5407">
            <v>326419</v>
          </cell>
          <cell r="D5407" t="str">
            <v>'LMP CEGASA LED G95 12W 1055 LM E27 FRIA 5000K CJ</v>
          </cell>
          <cell r="E5407">
            <v>510</v>
          </cell>
          <cell r="F5407">
            <v>2</v>
          </cell>
        </row>
        <row r="5408">
          <cell r="C5408">
            <v>105361</v>
          </cell>
          <cell r="D5408" t="str">
            <v>'LMP CEGASA AHO TWIST 9W E14 BL1 T2 FR</v>
          </cell>
          <cell r="E5408">
            <v>1668</v>
          </cell>
          <cell r="F5408">
            <v>2</v>
          </cell>
        </row>
        <row r="5409">
          <cell r="C5409">
            <v>380817</v>
          </cell>
          <cell r="D5409" t="str">
            <v>'BOLIGRAFO SPACE NEON ROSA</v>
          </cell>
          <cell r="E5409">
            <v>8650</v>
          </cell>
          <cell r="F5409">
            <v>1</v>
          </cell>
        </row>
        <row r="5410">
          <cell r="C5410">
            <v>320602</v>
          </cell>
          <cell r="D5410" t="str">
            <v>'GOMAS ELASTICAS OFFICE CAJA 1 KG N 150</v>
          </cell>
          <cell r="E5410">
            <v>367</v>
          </cell>
          <cell r="F5410">
            <v>2</v>
          </cell>
        </row>
        <row r="5411">
          <cell r="C5411">
            <v>380305</v>
          </cell>
          <cell r="D5411" t="str">
            <v>'BOLIGRAFO IB16 IB16G VERDE</v>
          </cell>
          <cell r="E5411">
            <v>1230</v>
          </cell>
          <cell r="F5411">
            <v>2</v>
          </cell>
        </row>
        <row r="5412">
          <cell r="C5412">
            <v>719436</v>
          </cell>
          <cell r="D5412" t="str">
            <v>'LMP OS LED BASE CL A FR 75 nonim 10W827 E27</v>
          </cell>
          <cell r="E5412">
            <v>10</v>
          </cell>
          <cell r="F5412">
            <v>1</v>
          </cell>
        </row>
        <row r="5413">
          <cell r="C5413">
            <v>510233</v>
          </cell>
          <cell r="D5413" t="str">
            <v>'PP SOBRE PORTAD.C/ BROCHE A4 335x235(AZUL)</v>
          </cell>
          <cell r="E5413">
            <v>3650</v>
          </cell>
          <cell r="F5413">
            <v>2</v>
          </cell>
        </row>
        <row r="5414">
          <cell r="C5414">
            <v>325767</v>
          </cell>
          <cell r="D5414" t="str">
            <v>'PP CARPETA 4 ANILLAS 40 mm.A4 COL.SURT.</v>
          </cell>
          <cell r="E5414">
            <v>851</v>
          </cell>
          <cell r="F5414">
            <v>5</v>
          </cell>
        </row>
        <row r="5415">
          <cell r="C5415">
            <v>323593</v>
          </cell>
          <cell r="D5415" t="str">
            <v>'LMP CEGASA NEW CLAS STD A55 70W 2A E27 BL2</v>
          </cell>
          <cell r="E5415">
            <v>60</v>
          </cell>
          <cell r="F5415">
            <v>1</v>
          </cell>
        </row>
        <row r="5416">
          <cell r="C5416">
            <v>327680</v>
          </cell>
          <cell r="D5416" t="str">
            <v>'IRRIGADOR DENTAL SOLAC ID7840</v>
          </cell>
          <cell r="E5416">
            <v>5</v>
          </cell>
          <cell r="F5416">
            <v>1</v>
          </cell>
        </row>
        <row r="5417">
          <cell r="C5417">
            <v>322934</v>
          </cell>
          <cell r="D5417" t="str">
            <v>'FUNDA GAFAS PVC COLECCION PETS</v>
          </cell>
          <cell r="E5417">
            <v>79</v>
          </cell>
          <cell r="F5417">
            <v>1</v>
          </cell>
        </row>
        <row r="5418">
          <cell r="C5418">
            <v>327409</v>
          </cell>
          <cell r="D5418" t="str">
            <v>'PLACA ARCHIVADOR A-Z PP F VERDE SOLIDO LISO</v>
          </cell>
          <cell r="E5418">
            <v>2000</v>
          </cell>
          <cell r="F5418">
            <v>3</v>
          </cell>
        </row>
        <row r="5419">
          <cell r="C5419">
            <v>327141</v>
          </cell>
          <cell r="D5419" t="str">
            <v>'SET 2 BOLSAS PAPEL COLORES PASTEL 20X12X25 CM</v>
          </cell>
          <cell r="E5419">
            <v>191</v>
          </cell>
          <cell r="F5419">
            <v>1</v>
          </cell>
        </row>
        <row r="5420">
          <cell r="C5420">
            <v>328565</v>
          </cell>
          <cell r="D5420" t="str">
            <v>'ETIQUETAS COLGANTES COLOR CIRCLE 4 5X8 5 CM 4 UD</v>
          </cell>
          <cell r="E5420">
            <v>8831</v>
          </cell>
          <cell r="F5420">
            <v>2</v>
          </cell>
        </row>
        <row r="5421">
          <cell r="C5421">
            <v>108157</v>
          </cell>
          <cell r="D5421" t="str">
            <v>'LMP CEGASA ADV. STANDAR 15W BL1 E27 CAL</v>
          </cell>
          <cell r="E5421">
            <v>1998</v>
          </cell>
          <cell r="F5421">
            <v>3</v>
          </cell>
        </row>
        <row r="5422">
          <cell r="C5422">
            <v>328342</v>
          </cell>
          <cell r="D5422" t="str">
            <v>'MALETIN ESCOLAR NE ON POLIPROPILENO</v>
          </cell>
          <cell r="E5422">
            <v>3735</v>
          </cell>
          <cell r="F5422">
            <v>18</v>
          </cell>
        </row>
        <row r="5423">
          <cell r="C5423">
            <v>329790</v>
          </cell>
          <cell r="D5423" t="str">
            <v>'SET CAPAZO ALGODON Y TOALLA MUNDAKA</v>
          </cell>
          <cell r="E5423">
            <v>167</v>
          </cell>
          <cell r="F5423">
            <v>2</v>
          </cell>
        </row>
        <row r="5424">
          <cell r="C5424">
            <v>711158</v>
          </cell>
          <cell r="D5424" t="str">
            <v>'LMP OS LMP OS HALOGENA HALOSPOT 70 12V 50 W</v>
          </cell>
          <cell r="E5424">
            <v>40</v>
          </cell>
          <cell r="F5424">
            <v>1</v>
          </cell>
        </row>
        <row r="5425">
          <cell r="C5425">
            <v>327829</v>
          </cell>
          <cell r="D5425" t="str">
            <v>'TEMPERA LIQUIDA 250 ML COLOR AMARILLO</v>
          </cell>
          <cell r="E5425">
            <v>3096</v>
          </cell>
          <cell r="F5425">
            <v>2</v>
          </cell>
        </row>
        <row r="5426">
          <cell r="C5426">
            <v>326684</v>
          </cell>
          <cell r="D5426" t="str">
            <v>'BOLSA KRAFT NEON GRANDE CON ETIQUETA</v>
          </cell>
          <cell r="E5426">
            <v>225</v>
          </cell>
          <cell r="F5426">
            <v>1</v>
          </cell>
        </row>
        <row r="5427">
          <cell r="C5427">
            <v>326020</v>
          </cell>
          <cell r="D5427" t="str">
            <v>'LMP CEGASA LED G4 4W 380 lm 360 2700K</v>
          </cell>
          <cell r="E5427">
            <v>1014</v>
          </cell>
          <cell r="F5427">
            <v>2</v>
          </cell>
        </row>
        <row r="5428">
          <cell r="C5428">
            <v>735246</v>
          </cell>
          <cell r="D5428" t="str">
            <v>'LMP OS DULUX D/E LED 26 G24Q3 10W/830</v>
          </cell>
          <cell r="E5428">
            <v>50</v>
          </cell>
          <cell r="F5428">
            <v>1</v>
          </cell>
        </row>
        <row r="5429">
          <cell r="C5429">
            <v>327476</v>
          </cell>
          <cell r="D5429" t="str">
            <v>'RELOJ CRISTAL MENSAJES C/ PEANA 15X15 CM</v>
          </cell>
          <cell r="E5429">
            <v>1180</v>
          </cell>
          <cell r="F5429">
            <v>3</v>
          </cell>
        </row>
        <row r="5430">
          <cell r="C5430">
            <v>712148</v>
          </cell>
          <cell r="D5430" t="str">
            <v>'LMP OS DULUX D E 4 PINES 18W 827</v>
          </cell>
          <cell r="E5430">
            <v>320</v>
          </cell>
          <cell r="F5430">
            <v>2</v>
          </cell>
        </row>
        <row r="5431">
          <cell r="C5431">
            <v>327788</v>
          </cell>
          <cell r="D5431" t="str">
            <v>'PLACA ARCHIVADOR A Z CARTON F BLANCO LISO</v>
          </cell>
          <cell r="E5431">
            <v>1600</v>
          </cell>
          <cell r="F5431">
            <v>2</v>
          </cell>
        </row>
        <row r="5432">
          <cell r="C5432">
            <v>260068</v>
          </cell>
          <cell r="D5432" t="str">
            <v>'TALADRO GUIA 3 6MM DP700</v>
          </cell>
          <cell r="E5432">
            <v>127</v>
          </cell>
          <cell r="F5432">
            <v>1</v>
          </cell>
        </row>
        <row r="5433">
          <cell r="C5433">
            <v>327395</v>
          </cell>
          <cell r="D5433" t="str">
            <v>'PLACA ARCHIVADOR A-Z CARTON A4 ROSA PASTEL LISO</v>
          </cell>
          <cell r="E5433">
            <v>1000</v>
          </cell>
          <cell r="F5433">
            <v>1</v>
          </cell>
        </row>
        <row r="5434">
          <cell r="C5434">
            <v>350343</v>
          </cell>
          <cell r="D5434" t="str">
            <v>'TALONARIO RECIBOS 73022 210X90 P QUIM DUPJ20</v>
          </cell>
          <cell r="E5434">
            <v>12627</v>
          </cell>
          <cell r="F5434">
            <v>2</v>
          </cell>
        </row>
        <row r="5435">
          <cell r="C5435">
            <v>323007</v>
          </cell>
          <cell r="D5435" t="str">
            <v>'FUNDA IPAD TABLET METALICA C CREMALLERA</v>
          </cell>
          <cell r="E5435">
            <v>66</v>
          </cell>
          <cell r="F5435">
            <v>1</v>
          </cell>
        </row>
        <row r="5436">
          <cell r="C5436">
            <v>109487</v>
          </cell>
          <cell r="D5436" t="str">
            <v>'APLIQUE EXTERIOR PH PARROT INOX 4000K</v>
          </cell>
          <cell r="E5436">
            <v>19</v>
          </cell>
          <cell r="F5436">
            <v>1</v>
          </cell>
        </row>
        <row r="5437">
          <cell r="C5437">
            <v>320559</v>
          </cell>
          <cell r="D5437" t="str">
            <v>'CAJA REGALO BEBE C/MARCO FOTOS Y BABERO</v>
          </cell>
          <cell r="E5437">
            <v>3</v>
          </cell>
          <cell r="F5437">
            <v>1</v>
          </cell>
        </row>
        <row r="5438">
          <cell r="C5438">
            <v>321183</v>
          </cell>
          <cell r="D5438" t="str">
            <v>'LABERINTO MAGNETICO MADERA INFANTIL</v>
          </cell>
          <cell r="E5438">
            <v>372</v>
          </cell>
          <cell r="F5438">
            <v>1</v>
          </cell>
        </row>
        <row r="5439">
          <cell r="C5439">
            <v>104900</v>
          </cell>
          <cell r="D5439" t="str">
            <v>'LMP PH GENIE AHORRO 18W E27 PAQ 2UN</v>
          </cell>
          <cell r="E5439">
            <v>18</v>
          </cell>
          <cell r="F5439">
            <v>1</v>
          </cell>
        </row>
        <row r="5440">
          <cell r="C5440">
            <v>734141</v>
          </cell>
          <cell r="D5440" t="str">
            <v>'LMP OS LED STAR CL B FIL 25 non dim 2 5W 840 E14</v>
          </cell>
          <cell r="E5440">
            <v>70</v>
          </cell>
          <cell r="F5440">
            <v>1</v>
          </cell>
        </row>
        <row r="5441">
          <cell r="C5441">
            <v>105063</v>
          </cell>
          <cell r="D5441" t="str">
            <v>'LMP.JUPITER TWIST 20W E27 BL1 CALID</v>
          </cell>
          <cell r="E5441">
            <v>6</v>
          </cell>
          <cell r="F5441">
            <v>1</v>
          </cell>
        </row>
        <row r="5442">
          <cell r="C5442">
            <v>318551</v>
          </cell>
          <cell r="D5442" t="str">
            <v>'CARPETA COLGANTE ROJA A4. CAJA 50 UDS.</v>
          </cell>
          <cell r="E5442">
            <v>48697</v>
          </cell>
          <cell r="F5442">
            <v>11</v>
          </cell>
        </row>
        <row r="5443">
          <cell r="C5443">
            <v>319111</v>
          </cell>
          <cell r="D5443" t="str">
            <v>'PP FRESH YES CARPETA 10 FUNDAS DOBLE</v>
          </cell>
          <cell r="E5443">
            <v>650</v>
          </cell>
          <cell r="F5443">
            <v>1</v>
          </cell>
        </row>
        <row r="5444">
          <cell r="C5444">
            <v>328889</v>
          </cell>
          <cell r="D5444" t="str">
            <v>'CARPETA CARTON A4 4AR 25 NEGRO PACK 2 UDS</v>
          </cell>
          <cell r="E5444">
            <v>1316</v>
          </cell>
          <cell r="F5444">
            <v>7</v>
          </cell>
        </row>
        <row r="5445">
          <cell r="C5445">
            <v>789741</v>
          </cell>
          <cell r="D5445" t="str">
            <v>'LMP OS BAJO CONSUMO TUBOS 11W 827 E27</v>
          </cell>
          <cell r="E5445">
            <v>24</v>
          </cell>
          <cell r="F5445">
            <v>1</v>
          </cell>
        </row>
        <row r="5446">
          <cell r="C5446">
            <v>326309</v>
          </cell>
          <cell r="D5446" t="str">
            <v>'ESPEJO IT GIRL DE BOLSILLO</v>
          </cell>
          <cell r="E5446">
            <v>8105</v>
          </cell>
          <cell r="F5446">
            <v>1</v>
          </cell>
        </row>
        <row r="5447">
          <cell r="C5447">
            <v>720234</v>
          </cell>
          <cell r="D5447" t="str">
            <v>'LMP OS ST8SP-0.6m-7.6W-840-EM</v>
          </cell>
          <cell r="E5447">
            <v>32</v>
          </cell>
          <cell r="F5447">
            <v>1</v>
          </cell>
        </row>
        <row r="5448">
          <cell r="C5448">
            <v>319460</v>
          </cell>
          <cell r="D5448" t="str">
            <v>'PP SOBRE PORTAD. CBROCHE A4 335 235TRANSP</v>
          </cell>
          <cell r="E5448">
            <v>425</v>
          </cell>
          <cell r="F5448">
            <v>1</v>
          </cell>
        </row>
        <row r="5449">
          <cell r="C5449">
            <v>320440</v>
          </cell>
          <cell r="D5449" t="str">
            <v>'LMP FLUOR ZAP TL8 6.500 K 58 W</v>
          </cell>
          <cell r="E5449">
            <v>2731</v>
          </cell>
          <cell r="F5449">
            <v>3</v>
          </cell>
        </row>
        <row r="5450">
          <cell r="C5450">
            <v>329707</v>
          </cell>
          <cell r="D5450" t="str">
            <v>'GUANTE JUPITER DESECHABLE TPE L 2 GR AZUL 100PCS</v>
          </cell>
          <cell r="E5450">
            <v>19072</v>
          </cell>
          <cell r="F5450">
            <v>15</v>
          </cell>
        </row>
        <row r="5451">
          <cell r="C5451">
            <v>329522</v>
          </cell>
          <cell r="D5451" t="str">
            <v>'BEAUTIFUL LIFE MALETIN ESCOLAR</v>
          </cell>
          <cell r="E5451">
            <v>3834</v>
          </cell>
          <cell r="F5451">
            <v>22</v>
          </cell>
        </row>
        <row r="5452">
          <cell r="C5452">
            <v>326729</v>
          </cell>
          <cell r="D5452" t="str">
            <v>'BISMARK ARCHIVADOR A-Z PVC F LOMO 75 SURT. 25UD</v>
          </cell>
          <cell r="E5452">
            <v>4</v>
          </cell>
          <cell r="F5452">
            <v>1</v>
          </cell>
        </row>
        <row r="5453">
          <cell r="C5453">
            <v>319725</v>
          </cell>
          <cell r="D5453" t="str">
            <v>'CUTTER METALICO PROFESIONAL.</v>
          </cell>
          <cell r="E5453">
            <v>4728</v>
          </cell>
          <cell r="F5453">
            <v>2</v>
          </cell>
        </row>
        <row r="5454">
          <cell r="C5454">
            <v>250304</v>
          </cell>
          <cell r="D5454" t="str">
            <v>'TAMPON No2 VERDE</v>
          </cell>
          <cell r="E5454">
            <v>884</v>
          </cell>
          <cell r="F5454">
            <v>1</v>
          </cell>
        </row>
        <row r="5455">
          <cell r="C5455">
            <v>323744</v>
          </cell>
          <cell r="D5455" t="str">
            <v>'PINTURA ACABADO PIZARRA 100 ML</v>
          </cell>
          <cell r="E5455">
            <v>804</v>
          </cell>
          <cell r="F5455">
            <v>1</v>
          </cell>
        </row>
        <row r="5456">
          <cell r="C5456">
            <v>327263</v>
          </cell>
          <cell r="D5456" t="str">
            <v>'PORTATODO SMALL TELA LISO</v>
          </cell>
          <cell r="E5456">
            <v>1</v>
          </cell>
          <cell r="F5456">
            <v>1</v>
          </cell>
        </row>
        <row r="5457">
          <cell r="C5457">
            <v>330187</v>
          </cell>
          <cell r="D5457" t="str">
            <v>'EXP CEGASA 75LR6+60 LR03 SALK4+2 GRT CANCER MA</v>
          </cell>
          <cell r="E5457">
            <v>42</v>
          </cell>
          <cell r="F5457">
            <v>7</v>
          </cell>
        </row>
        <row r="5458">
          <cell r="C5458">
            <v>739640</v>
          </cell>
          <cell r="D5458" t="str">
            <v>'LMP OS ENDURA CLASSIC POST UP E27 ST</v>
          </cell>
          <cell r="E5458">
            <v>3</v>
          </cell>
          <cell r="F5458">
            <v>1</v>
          </cell>
        </row>
        <row r="5459">
          <cell r="C5459">
            <v>329058</v>
          </cell>
          <cell r="D5459" t="str">
            <v>'PILA CEGASA S.ALK LR6 4+2 GRTS CANCER MAMA</v>
          </cell>
          <cell r="E5459">
            <v>17175</v>
          </cell>
          <cell r="F5459">
            <v>5</v>
          </cell>
        </row>
        <row r="5460">
          <cell r="C5460">
            <v>324392</v>
          </cell>
          <cell r="D5460" t="str">
            <v>'HILO BASICO CORRAL NARANJA-INOX 3x0,16mm 250m</v>
          </cell>
          <cell r="E5460">
            <v>45</v>
          </cell>
          <cell r="F5460">
            <v>1</v>
          </cell>
        </row>
        <row r="5461">
          <cell r="C5461">
            <v>327820</v>
          </cell>
          <cell r="D5461" t="str">
            <v>'EXPOSITOR 40 UDS BOLIG. BIC 4 COL MINI FUN</v>
          </cell>
          <cell r="E5461">
            <v>21</v>
          </cell>
          <cell r="F5461">
            <v>1</v>
          </cell>
        </row>
        <row r="5462">
          <cell r="C5462">
            <v>320945</v>
          </cell>
          <cell r="D5462" t="str">
            <v>'MASILLA BAKAR MEDIO SOLVENTE NOGAL TUBO 120Gr</v>
          </cell>
          <cell r="E5462">
            <v>181</v>
          </cell>
          <cell r="F5462">
            <v>1</v>
          </cell>
        </row>
        <row r="5463">
          <cell r="C5463">
            <v>329837</v>
          </cell>
          <cell r="D5463" t="str">
            <v>'BOLSA PAPEL KRAFT MARRON S</v>
          </cell>
          <cell r="E5463">
            <v>6196</v>
          </cell>
          <cell r="F5463">
            <v>2</v>
          </cell>
        </row>
        <row r="5464">
          <cell r="C5464">
            <v>330186</v>
          </cell>
          <cell r="D5464" t="str">
            <v>'PLASTILINA PASTEL 150 GRS CON MOLDE</v>
          </cell>
          <cell r="E5464">
            <v>6420</v>
          </cell>
          <cell r="F5464">
            <v>4</v>
          </cell>
        </row>
        <row r="5465">
          <cell r="C5465">
            <v>330563</v>
          </cell>
          <cell r="D5465" t="str">
            <v>'GLOSSY COLLECTION POWERBANK 5000mAh</v>
          </cell>
          <cell r="E5465">
            <v>904</v>
          </cell>
          <cell r="F5465">
            <v>1</v>
          </cell>
        </row>
        <row r="5466">
          <cell r="C5466">
            <v>380198</v>
          </cell>
          <cell r="D5466" t="str">
            <v>'ENCEND CLIPPER BRIO LINO BLW BLANCO</v>
          </cell>
          <cell r="E5466">
            <v>48</v>
          </cell>
          <cell r="F5466">
            <v>1</v>
          </cell>
        </row>
        <row r="5467">
          <cell r="C5467">
            <v>330578</v>
          </cell>
          <cell r="D5467" t="str">
            <v>'PORTATODO TRIPLE CREMALLERA GAME OVER</v>
          </cell>
          <cell r="E5467">
            <v>9012</v>
          </cell>
          <cell r="F5467">
            <v>16</v>
          </cell>
        </row>
        <row r="5468">
          <cell r="C5468">
            <v>330847</v>
          </cell>
          <cell r="D5468" t="str">
            <v>'TOSTADOR 2 RANURAS LARGAS B&amp;D BXTO1500E</v>
          </cell>
          <cell r="E5468">
            <v>7</v>
          </cell>
          <cell r="F5468">
            <v>1</v>
          </cell>
        </row>
        <row r="5469">
          <cell r="C5469">
            <v>380089</v>
          </cell>
          <cell r="D5469" t="str">
            <v>'BOLIGRAFO BORO BORB AZUL</v>
          </cell>
          <cell r="E5469">
            <v>70</v>
          </cell>
          <cell r="F5469">
            <v>1</v>
          </cell>
        </row>
        <row r="5470">
          <cell r="C5470">
            <v>310241</v>
          </cell>
          <cell r="D5470" t="str">
            <v>'ESTUCHE BUGGY 4 COL. SURT</v>
          </cell>
          <cell r="E5470">
            <v>3297</v>
          </cell>
          <cell r="F5470">
            <v>3</v>
          </cell>
        </row>
        <row r="5471">
          <cell r="C5471">
            <v>323946</v>
          </cell>
          <cell r="D5471" t="str">
            <v>'PP SOBRE PORTAD C VELCRO A4 335x235 NEW TRANS TR</v>
          </cell>
          <cell r="E5471">
            <v>2800</v>
          </cell>
          <cell r="F5471">
            <v>2</v>
          </cell>
        </row>
        <row r="5472">
          <cell r="C5472">
            <v>304872</v>
          </cell>
          <cell r="D5472" t="str">
            <v>'EXPOSITOR METACRILATO BISMARK TRANSP.6 UDS.</v>
          </cell>
          <cell r="E5472">
            <v>367</v>
          </cell>
          <cell r="F5472">
            <v>1</v>
          </cell>
        </row>
        <row r="5473">
          <cell r="C5473">
            <v>330808</v>
          </cell>
          <cell r="D5473" t="str">
            <v>'EXPOSITOR BIC SHINE 4 C .16 UDS</v>
          </cell>
          <cell r="E5473">
            <v>47</v>
          </cell>
          <cell r="F5473">
            <v>1</v>
          </cell>
        </row>
        <row r="5474">
          <cell r="C5474">
            <v>314007</v>
          </cell>
          <cell r="D5474" t="str">
            <v>'ADORNO SANTA CLAUSS INSTRUMENTO</v>
          </cell>
          <cell r="E5474">
            <v>16</v>
          </cell>
          <cell r="F5474">
            <v>1</v>
          </cell>
        </row>
        <row r="5475">
          <cell r="C5475">
            <v>329133</v>
          </cell>
          <cell r="D5475" t="str">
            <v>'SOBRE PORTADOCUMENTOS EVA ZIPPER A5</v>
          </cell>
          <cell r="E5475">
            <v>9648</v>
          </cell>
          <cell r="F5475">
            <v>2</v>
          </cell>
        </row>
        <row r="5476">
          <cell r="C5476">
            <v>329635</v>
          </cell>
          <cell r="D5476" t="str">
            <v>'MAKE UP AFILALAPIZ DECORADO</v>
          </cell>
          <cell r="E5476">
            <v>3056</v>
          </cell>
          <cell r="F5476">
            <v>1</v>
          </cell>
        </row>
        <row r="5477">
          <cell r="C5477">
            <v>328204</v>
          </cell>
          <cell r="D5477" t="str">
            <v>'PROLONGADOR CEGASA 3 M CLAVIJA SCHUKO</v>
          </cell>
          <cell r="E5477">
            <v>243</v>
          </cell>
          <cell r="F5477">
            <v>1</v>
          </cell>
        </row>
        <row r="5478">
          <cell r="C5478">
            <v>710595</v>
          </cell>
          <cell r="D5478" t="str">
            <v>'LMP OS DULUX D 2 PINES 10W 840 G24D 1</v>
          </cell>
          <cell r="E5478">
            <v>20</v>
          </cell>
          <cell r="F5478">
            <v>1</v>
          </cell>
        </row>
        <row r="5479">
          <cell r="C5479">
            <v>328738</v>
          </cell>
          <cell r="D5479" t="str">
            <v>'PORTA BOLIGRAFO GOMA ELASTICA</v>
          </cell>
          <cell r="E5479">
            <v>648</v>
          </cell>
          <cell r="F5479">
            <v>1</v>
          </cell>
        </row>
        <row r="5480">
          <cell r="C5480">
            <v>759812</v>
          </cell>
          <cell r="D5480" t="str">
            <v>'LMP OS ORBIS 410mm 21W 827 860 Click CCT</v>
          </cell>
          <cell r="E5480">
            <v>3</v>
          </cell>
          <cell r="F5480">
            <v>1</v>
          </cell>
        </row>
        <row r="5481">
          <cell r="C5481">
            <v>325906</v>
          </cell>
          <cell r="D5481" t="str">
            <v>'LMP GRAN LUX VELA 5W 450LM E14 BL2 4000K</v>
          </cell>
          <cell r="E5481">
            <v>4608</v>
          </cell>
          <cell r="F5481">
            <v>4</v>
          </cell>
        </row>
        <row r="5482">
          <cell r="C5482">
            <v>323829</v>
          </cell>
          <cell r="D5482" t="str">
            <v>'GOLDEN RECAMBIO A4 80H 90GRM AZUL</v>
          </cell>
          <cell r="E5482">
            <v>13062</v>
          </cell>
          <cell r="F5482">
            <v>11</v>
          </cell>
        </row>
        <row r="5483">
          <cell r="C5483">
            <v>313416</v>
          </cell>
          <cell r="D5483" t="str">
            <v>'CINTA ADHESIVA INVISIBLE DOBLE 10X18 mm.</v>
          </cell>
          <cell r="E5483">
            <v>22356</v>
          </cell>
          <cell r="F5483">
            <v>7</v>
          </cell>
        </row>
        <row r="5484">
          <cell r="C5484">
            <v>318674</v>
          </cell>
          <cell r="D5484" t="str">
            <v>'TARJETA IDENTIFICACION BISMARK HORIZONTAL NEGRO</v>
          </cell>
          <cell r="E5484">
            <v>19191</v>
          </cell>
          <cell r="F5484">
            <v>3</v>
          </cell>
        </row>
        <row r="5485">
          <cell r="C5485">
            <v>330584</v>
          </cell>
          <cell r="D5485" t="str">
            <v>'PORTATODO SILICONA CORAZONES PERSONALIZABLE LOVE</v>
          </cell>
          <cell r="E5485">
            <v>5448</v>
          </cell>
          <cell r="F5485">
            <v>6</v>
          </cell>
        </row>
        <row r="5486">
          <cell r="C5486">
            <v>352561</v>
          </cell>
          <cell r="D5486" t="str">
            <v>'AGENDA LONDRES DP 15x21 NUBE 2022</v>
          </cell>
          <cell r="E5486">
            <v>130</v>
          </cell>
          <cell r="F5486">
            <v>2</v>
          </cell>
        </row>
        <row r="5487">
          <cell r="C5487">
            <v>328232</v>
          </cell>
          <cell r="D5487" t="str">
            <v>'PP BISMARK CARPETA ESPIRAL 30 FUNDAS TRANSP.</v>
          </cell>
          <cell r="E5487">
            <v>3516</v>
          </cell>
          <cell r="F5487">
            <v>4</v>
          </cell>
        </row>
        <row r="5488">
          <cell r="C5488">
            <v>327098</v>
          </cell>
          <cell r="D5488" t="str">
            <v>'GUANTES CEGASA CENTURION NITRILO/NYLON T7 PAR</v>
          </cell>
          <cell r="E5488">
            <v>35856</v>
          </cell>
          <cell r="F5488">
            <v>19</v>
          </cell>
        </row>
        <row r="5489">
          <cell r="C5489">
            <v>719450</v>
          </cell>
          <cell r="D5489" t="str">
            <v>'LMP OS LED CL A FR 60 non dim 9W 827 E27 PACK4</v>
          </cell>
          <cell r="E5489">
            <v>17</v>
          </cell>
          <cell r="F5489">
            <v>1</v>
          </cell>
        </row>
        <row r="5490">
          <cell r="C5490">
            <v>320923</v>
          </cell>
          <cell r="D5490" t="str">
            <v>'GUANTE INDUSTRIAL DPL GRANDEUR 70 NEGRO 8 8,5</v>
          </cell>
          <cell r="E5490">
            <v>2640</v>
          </cell>
          <cell r="F5490">
            <v>2</v>
          </cell>
        </row>
        <row r="5491">
          <cell r="C5491">
            <v>330526</v>
          </cell>
          <cell r="D5491" t="str">
            <v>'MOCHILA INFANTIL CON PORTATODO 3 CREMALLERAS</v>
          </cell>
          <cell r="E5491">
            <v>1480</v>
          </cell>
          <cell r="F5491">
            <v>5</v>
          </cell>
        </row>
        <row r="5492">
          <cell r="C5492">
            <v>315448</v>
          </cell>
          <cell r="D5492" t="str">
            <v>'CALCULADORA 8 DIGITOS PAMPY</v>
          </cell>
          <cell r="E5492">
            <v>20898</v>
          </cell>
          <cell r="F5492">
            <v>18</v>
          </cell>
        </row>
        <row r="5493">
          <cell r="C5493">
            <v>321721</v>
          </cell>
          <cell r="D5493" t="str">
            <v>'PINZA SUJETAPAPELES 41 mm.PALA ABATIBLE</v>
          </cell>
          <cell r="E5493">
            <v>66528</v>
          </cell>
          <cell r="F5493">
            <v>5</v>
          </cell>
        </row>
        <row r="5494">
          <cell r="C5494">
            <v>329365</v>
          </cell>
          <cell r="D5494" t="str">
            <v>'SET 2 LAPICEROS + GOMA CON BROCHA +AFILALAPIZ</v>
          </cell>
          <cell r="E5494">
            <v>5689</v>
          </cell>
          <cell r="F5494">
            <v>3</v>
          </cell>
        </row>
        <row r="5495">
          <cell r="C5495">
            <v>325410</v>
          </cell>
          <cell r="D5495" t="str">
            <v>'PILA CEGASA SUPER ALC 6LR61 BLISTER 1 CAJA 6</v>
          </cell>
          <cell r="E5495">
            <v>9498</v>
          </cell>
          <cell r="F5495">
            <v>5</v>
          </cell>
        </row>
        <row r="5496">
          <cell r="C5496">
            <v>329533</v>
          </cell>
          <cell r="D5496" t="str">
            <v>'PEGAMENTO COLORES TRANSPARENTES 150 ML</v>
          </cell>
          <cell r="E5496">
            <v>12168</v>
          </cell>
          <cell r="F5496">
            <v>8</v>
          </cell>
        </row>
        <row r="5497">
          <cell r="C5497">
            <v>706809</v>
          </cell>
          <cell r="D5497" t="str">
            <v>'LMP OS ENDURA FLOOD 100W 840 DG</v>
          </cell>
          <cell r="E5497">
            <v>12</v>
          </cell>
          <cell r="F5497">
            <v>1</v>
          </cell>
        </row>
        <row r="5498">
          <cell r="C5498">
            <v>719412</v>
          </cell>
          <cell r="D5498" t="str">
            <v>'LMP OS LED CL A FR 100 non dim 14W 827 E27 PACK 3</v>
          </cell>
          <cell r="E5498">
            <v>94</v>
          </cell>
          <cell r="F5498">
            <v>1</v>
          </cell>
        </row>
        <row r="5499">
          <cell r="C5499">
            <v>326989</v>
          </cell>
          <cell r="D5499" t="str">
            <v>'TEMPERAS LAVABLES 25ML C PINCEL 6 COLORES BASICOS</v>
          </cell>
          <cell r="E5499">
            <v>13057</v>
          </cell>
          <cell r="F5499">
            <v>11</v>
          </cell>
        </row>
        <row r="5500">
          <cell r="C5500">
            <v>328500</v>
          </cell>
          <cell r="D5500" t="str">
            <v>'MARCADOR FLUORESCENTE BICOLOR DOBLE PUNTA</v>
          </cell>
          <cell r="E5500">
            <v>6168</v>
          </cell>
          <cell r="F5500">
            <v>2</v>
          </cell>
        </row>
        <row r="5501">
          <cell r="C5501">
            <v>314497</v>
          </cell>
          <cell r="D5501" t="str">
            <v>'CALCULADORA 12 DIGIT. SOBREMESA GRIS PQNA.</v>
          </cell>
          <cell r="E5501">
            <v>2369</v>
          </cell>
          <cell r="F5501">
            <v>3</v>
          </cell>
        </row>
        <row r="5502">
          <cell r="C5502">
            <v>104371</v>
          </cell>
          <cell r="D5502" t="str">
            <v>'PILA CEGASA RECARGABLE HR6 2100 MAH 1 2V BL.2 UDS</v>
          </cell>
          <cell r="E5502">
            <v>6930</v>
          </cell>
          <cell r="F5502">
            <v>2</v>
          </cell>
        </row>
        <row r="5503">
          <cell r="C5503">
            <v>324153</v>
          </cell>
          <cell r="D5503" t="str">
            <v>'ROTULADORES BISMARK 12 COLORES</v>
          </cell>
          <cell r="E5503">
            <v>17280</v>
          </cell>
          <cell r="F5503">
            <v>7</v>
          </cell>
        </row>
        <row r="5504">
          <cell r="C5504">
            <v>772511</v>
          </cell>
          <cell r="D5504" t="str">
            <v>'LMP OS HALOGENA DICROICA 50W 36 2000H 12V GU5 3</v>
          </cell>
          <cell r="E5504">
            <v>27</v>
          </cell>
          <cell r="F5504">
            <v>2</v>
          </cell>
        </row>
        <row r="5505">
          <cell r="C5505">
            <v>732734</v>
          </cell>
          <cell r="D5505" t="str">
            <v>'LMP OS LED SLIM LINE 118 CL 100 non-dim XW/827 R7S</v>
          </cell>
          <cell r="E5505">
            <v>72</v>
          </cell>
          <cell r="F5505">
            <v>1</v>
          </cell>
        </row>
        <row r="5506">
          <cell r="C5506">
            <v>733861</v>
          </cell>
          <cell r="D5506" t="str">
            <v>'LMP OS LED SUPERSTAR CL A FR 60 dim 8 8W 827 E27</v>
          </cell>
          <cell r="E5506">
            <v>20</v>
          </cell>
          <cell r="F5506">
            <v>1</v>
          </cell>
        </row>
        <row r="5507">
          <cell r="C5507">
            <v>330130</v>
          </cell>
          <cell r="D5507" t="str">
            <v>'PLUMIER DOBLE CON AFILALAPIZ Y MATERIAL ESCOLAR</v>
          </cell>
          <cell r="E5507">
            <v>4824</v>
          </cell>
          <cell r="F5507">
            <v>4</v>
          </cell>
        </row>
        <row r="5508">
          <cell r="C5508">
            <v>328346</v>
          </cell>
          <cell r="D5508" t="str">
            <v>'SET 5 MARCADORES FLUORESCENTES CON DISENO NOTAS</v>
          </cell>
          <cell r="E5508">
            <v>3060</v>
          </cell>
          <cell r="F5508">
            <v>2</v>
          </cell>
        </row>
        <row r="5509">
          <cell r="C5509">
            <v>324329</v>
          </cell>
          <cell r="D5509" t="str">
            <v>'CARTULINA CORRUGADA 50X65 AZUL</v>
          </cell>
          <cell r="E5509">
            <v>1315</v>
          </cell>
          <cell r="F5509">
            <v>1</v>
          </cell>
        </row>
        <row r="5510">
          <cell r="C5510">
            <v>317557</v>
          </cell>
          <cell r="D5510" t="str">
            <v>'CAJA CAUDALES COBANDEJA Y CIERRE PEQ.</v>
          </cell>
          <cell r="E5510">
            <v>750</v>
          </cell>
          <cell r="F5510">
            <v>2</v>
          </cell>
        </row>
        <row r="5511">
          <cell r="C5511">
            <v>330537</v>
          </cell>
          <cell r="D5511" t="str">
            <v>'SET 6 PLASTILINAS PASTEL MOLDE ANIMALES</v>
          </cell>
          <cell r="E5511">
            <v>23232</v>
          </cell>
          <cell r="F5511">
            <v>4</v>
          </cell>
        </row>
        <row r="5512">
          <cell r="C5512">
            <v>324279</v>
          </cell>
          <cell r="D5512" t="str">
            <v>'GOLDEN CUADERNO DE DIBUJO A3 160 GRM 30 H LISO</v>
          </cell>
          <cell r="E5512">
            <v>12321</v>
          </cell>
          <cell r="F5512">
            <v>17</v>
          </cell>
        </row>
        <row r="5513">
          <cell r="C5513">
            <v>313543</v>
          </cell>
          <cell r="D5513" t="str">
            <v>'BANDEJA APILABLE VERDE</v>
          </cell>
          <cell r="E5513">
            <v>256</v>
          </cell>
          <cell r="F5513">
            <v>2</v>
          </cell>
        </row>
        <row r="5514">
          <cell r="C5514">
            <v>327246</v>
          </cell>
          <cell r="D5514" t="str">
            <v>'DIARIO C/ CANDADO COLOR TOP SECRET 50 H.</v>
          </cell>
          <cell r="E5514">
            <v>1</v>
          </cell>
          <cell r="F5514">
            <v>1</v>
          </cell>
        </row>
        <row r="5515">
          <cell r="C5515">
            <v>328672</v>
          </cell>
          <cell r="D5515" t="str">
            <v>'PINTURA ACRILICA 75 ML ORO CON GLITTER</v>
          </cell>
          <cell r="E5515">
            <v>3377</v>
          </cell>
          <cell r="F5515">
            <v>3</v>
          </cell>
        </row>
        <row r="5516">
          <cell r="C5516">
            <v>325106</v>
          </cell>
          <cell r="D5516" t="str">
            <v>'CUADERNO RECETAS KITCHEN</v>
          </cell>
          <cell r="E5516">
            <v>1100</v>
          </cell>
          <cell r="F5516">
            <v>2</v>
          </cell>
        </row>
        <row r="5517">
          <cell r="C5517">
            <v>327555</v>
          </cell>
          <cell r="D5517" t="str">
            <v>'MIRROR CARPETA FOLIO GOMAS Y SOLAPAS</v>
          </cell>
          <cell r="E5517">
            <v>1394</v>
          </cell>
          <cell r="F5517">
            <v>5</v>
          </cell>
        </row>
        <row r="5518">
          <cell r="C5518">
            <v>329963</v>
          </cell>
          <cell r="D5518" t="str">
            <v>'ADHESIVO INSTANTANEO CEGASA POWER GLUE 3X1 GR</v>
          </cell>
          <cell r="E5518">
            <v>38334</v>
          </cell>
          <cell r="F5518">
            <v>17</v>
          </cell>
        </row>
        <row r="5519">
          <cell r="C5519">
            <v>329196</v>
          </cell>
          <cell r="D5519" t="str">
            <v>'PORTARROLLOS 2 CINTAS ADHESIVAS NEON 18MM X 15 MTS</v>
          </cell>
          <cell r="E5519">
            <v>6840</v>
          </cell>
          <cell r="F5519">
            <v>5</v>
          </cell>
        </row>
        <row r="5520">
          <cell r="C5520">
            <v>325795</v>
          </cell>
          <cell r="D5520" t="str">
            <v>'GAFAS LECTURA UMAY UNISEX C COLGANTE MENSAJES</v>
          </cell>
          <cell r="E5520">
            <v>1320</v>
          </cell>
          <cell r="F5520">
            <v>2</v>
          </cell>
        </row>
        <row r="5521">
          <cell r="C5521">
            <v>328948</v>
          </cell>
          <cell r="D5521" t="str">
            <v>'RATONCITO PEREZ COJIN C BOLSILLO GUARDA DIENTE</v>
          </cell>
          <cell r="E5521">
            <v>2154</v>
          </cell>
          <cell r="F5521">
            <v>8</v>
          </cell>
        </row>
        <row r="5522">
          <cell r="C5522">
            <v>330566</v>
          </cell>
          <cell r="D5522" t="str">
            <v>'DIARIO-LIBRETA GIRL POWER C/MARCAPAGINAS PEGATINA</v>
          </cell>
          <cell r="E5522">
            <v>6714</v>
          </cell>
          <cell r="F5522">
            <v>5</v>
          </cell>
        </row>
        <row r="5523">
          <cell r="C5523">
            <v>313296</v>
          </cell>
          <cell r="D5523" t="str">
            <v>'PAPELERA REJILLA GDE.</v>
          </cell>
          <cell r="E5523">
            <v>1451</v>
          </cell>
          <cell r="F5523">
            <v>7</v>
          </cell>
        </row>
        <row r="5524">
          <cell r="C5524">
            <v>305639</v>
          </cell>
          <cell r="D5524" t="str">
            <v>'PP BOLSA SET 4 DOSSIERES A4 COL. SURT.</v>
          </cell>
          <cell r="E5524">
            <v>1950</v>
          </cell>
          <cell r="F5524">
            <v>2</v>
          </cell>
        </row>
        <row r="5525">
          <cell r="C5525">
            <v>734707</v>
          </cell>
          <cell r="D5525" t="str">
            <v>'LMP OS LED SUPERSTAR CL A GL FR 100 dim 12W 8407</v>
          </cell>
          <cell r="E5525">
            <v>20</v>
          </cell>
          <cell r="F5525">
            <v>1</v>
          </cell>
        </row>
        <row r="5526">
          <cell r="C5526">
            <v>329028</v>
          </cell>
          <cell r="D5526" t="str">
            <v>'LMP JUPITER LED FIL VELA 4W 440LM E14 BL1 4000 K</v>
          </cell>
          <cell r="E5526">
            <v>7740</v>
          </cell>
          <cell r="F5526">
            <v>10</v>
          </cell>
        </row>
        <row r="5527">
          <cell r="C5527">
            <v>321816</v>
          </cell>
          <cell r="D5527" t="str">
            <v>'CAJA 1000 GRAPAS TR 13 8 MM</v>
          </cell>
          <cell r="E5527">
            <v>1279</v>
          </cell>
          <cell r="F5527">
            <v>2</v>
          </cell>
        </row>
        <row r="5528">
          <cell r="C5528">
            <v>326185</v>
          </cell>
          <cell r="D5528" t="str">
            <v>'PAPEL COLORES TROQUELADO BOLSA 1 HOJA 60x60 cm</v>
          </cell>
          <cell r="E5528">
            <v>63241</v>
          </cell>
          <cell r="F5528">
            <v>15</v>
          </cell>
        </row>
        <row r="5529">
          <cell r="C5529">
            <v>326579</v>
          </cell>
          <cell r="D5529" t="str">
            <v>'PRIMERA COMUNION SET 12 INVITACIONES NINA C/ SOBRE</v>
          </cell>
          <cell r="E5529">
            <v>3</v>
          </cell>
          <cell r="F5529">
            <v>1</v>
          </cell>
        </row>
        <row r="5530">
          <cell r="C5530">
            <v>328735</v>
          </cell>
          <cell r="D5530" t="str">
            <v>'SET 2 ROTULADORES METALICOS LETTERING PUNTA PINCEL</v>
          </cell>
          <cell r="E5530">
            <v>5688</v>
          </cell>
          <cell r="F5530">
            <v>2</v>
          </cell>
        </row>
        <row r="5531">
          <cell r="C5531">
            <v>329619</v>
          </cell>
          <cell r="D5531" t="str">
            <v>'MALETIN CREATIVO DIAMOND</v>
          </cell>
          <cell r="E5531">
            <v>2353</v>
          </cell>
          <cell r="F5531">
            <v>4</v>
          </cell>
        </row>
        <row r="5532">
          <cell r="C5532">
            <v>785495</v>
          </cell>
          <cell r="D5532" t="str">
            <v>'LMP OS SMART WiFi CL A TW 100 tbdW E27</v>
          </cell>
          <cell r="E5532">
            <v>6</v>
          </cell>
          <cell r="F5532">
            <v>1</v>
          </cell>
        </row>
        <row r="5533">
          <cell r="C5533">
            <v>327367</v>
          </cell>
          <cell r="D5533" t="str">
            <v>'BOLIGRAFO BISMARK 210 GRIP AZUL 2 UDS.</v>
          </cell>
          <cell r="E5533">
            <v>11</v>
          </cell>
          <cell r="F5533">
            <v>1</v>
          </cell>
        </row>
        <row r="5534">
          <cell r="C5534">
            <v>326580</v>
          </cell>
          <cell r="D5534" t="str">
            <v>'PRIMERA COMUNION SET 12 INVITACIONES NINO C/ SOBRE</v>
          </cell>
          <cell r="E5534">
            <v>4</v>
          </cell>
          <cell r="F5534">
            <v>1</v>
          </cell>
        </row>
        <row r="5535">
          <cell r="C5535">
            <v>789758</v>
          </cell>
          <cell r="D5535" t="str">
            <v>'LMP OS BAJO CONSUMO TUBOS 11W 865 E27</v>
          </cell>
          <cell r="E5535">
            <v>8</v>
          </cell>
          <cell r="F5535">
            <v>1</v>
          </cell>
        </row>
        <row r="5536">
          <cell r="C5536">
            <v>324201</v>
          </cell>
          <cell r="D5536" t="str">
            <v>'BOLSA PAPEL DELUXE LOVE HOME GRANDE</v>
          </cell>
          <cell r="E5536">
            <v>5016</v>
          </cell>
          <cell r="F5536">
            <v>3</v>
          </cell>
        </row>
        <row r="5537">
          <cell r="C5537">
            <v>350352</v>
          </cell>
          <cell r="D5537" t="str">
            <v>'TALONARIO ALBARANES CAT AP.TRIPLICADO ( 71803C/A )</v>
          </cell>
          <cell r="E5537">
            <v>229</v>
          </cell>
          <cell r="F5537">
            <v>1</v>
          </cell>
        </row>
        <row r="5538">
          <cell r="C5538">
            <v>711222</v>
          </cell>
          <cell r="D5538" t="str">
            <v>'LMP OS LED ESTANDAR 9W 60 CALIDA MATE E27 REGULABL</v>
          </cell>
          <cell r="E5538">
            <v>12</v>
          </cell>
          <cell r="F5538">
            <v>1</v>
          </cell>
        </row>
        <row r="5539">
          <cell r="C5539">
            <v>320687</v>
          </cell>
          <cell r="D5539" t="str">
            <v>'BOLSITO VESTIDITO C FLOR</v>
          </cell>
          <cell r="E5539">
            <v>4920</v>
          </cell>
          <cell r="F5539">
            <v>2</v>
          </cell>
        </row>
        <row r="5540">
          <cell r="C5540">
            <v>323715</v>
          </cell>
          <cell r="D5540" t="str">
            <v>'LMP LED JUPITER ESTANDAR A60 E27 9W 630LM CALIDA</v>
          </cell>
          <cell r="E5540">
            <v>796</v>
          </cell>
          <cell r="F5540">
            <v>1</v>
          </cell>
        </row>
        <row r="5541">
          <cell r="C5541">
            <v>321298</v>
          </cell>
          <cell r="D5541" t="str">
            <v>'CARPETA 2 ANILLAS MIXTA A5 25 mm. NARANJA</v>
          </cell>
          <cell r="E5541">
            <v>916</v>
          </cell>
          <cell r="F5541">
            <v>3</v>
          </cell>
        </row>
        <row r="5542">
          <cell r="C5542">
            <v>322308</v>
          </cell>
          <cell r="D5542" t="str">
            <v>'PORTATODO TERCIOPELO GLAMOUR</v>
          </cell>
          <cell r="E5542">
            <v>24</v>
          </cell>
          <cell r="F5542">
            <v>1</v>
          </cell>
        </row>
        <row r="5543">
          <cell r="C5543">
            <v>323855</v>
          </cell>
          <cell r="D5543" t="str">
            <v>'PRIMERA COMUNION ALBUM FOTOS RELIEVE CAJA Y MARCO</v>
          </cell>
          <cell r="E5543">
            <v>321</v>
          </cell>
          <cell r="F5543">
            <v>1</v>
          </cell>
        </row>
        <row r="5544">
          <cell r="C5544">
            <v>310071</v>
          </cell>
          <cell r="D5544" t="str">
            <v>'ADORNO SET 2 VELAS GRANDES</v>
          </cell>
          <cell r="E5544">
            <v>39</v>
          </cell>
          <cell r="F5544">
            <v>1</v>
          </cell>
        </row>
        <row r="5545">
          <cell r="C5545">
            <v>707946</v>
          </cell>
          <cell r="D5545" t="str">
            <v>'LMP OS LEDSCLB40 4W 840 230V FIL E146XBLI1OSRAM</v>
          </cell>
          <cell r="E5545">
            <v>60</v>
          </cell>
          <cell r="F5545">
            <v>1</v>
          </cell>
        </row>
        <row r="5546">
          <cell r="C5546">
            <v>706475</v>
          </cell>
          <cell r="D5546" t="str">
            <v>'LMP OS LED Switch Batten 0 9m 10W 830</v>
          </cell>
          <cell r="E5546">
            <v>5</v>
          </cell>
          <cell r="F5546">
            <v>1</v>
          </cell>
        </row>
        <row r="5547">
          <cell r="C5547">
            <v>327390</v>
          </cell>
          <cell r="D5547" t="str">
            <v>'PLACA ARCHIVADOR A-Z CARTON F AZUL LISO</v>
          </cell>
          <cell r="E5547">
            <v>1250</v>
          </cell>
          <cell r="F5547">
            <v>2</v>
          </cell>
        </row>
        <row r="5548">
          <cell r="C5548">
            <v>109468</v>
          </cell>
          <cell r="D5548" t="str">
            <v>'LAMPARA PH DECAGON BARRA 6 FOCOS NIQUEL 6 4 1W 23V</v>
          </cell>
          <cell r="E5548">
            <v>8</v>
          </cell>
          <cell r="F5548">
            <v>1</v>
          </cell>
        </row>
        <row r="5549">
          <cell r="C5549">
            <v>323666</v>
          </cell>
          <cell r="D5549" t="str">
            <v>'ETIQUETAS COLGANTES COLORES 32X50 MM 12 UDS.</v>
          </cell>
          <cell r="E5549">
            <v>336</v>
          </cell>
          <cell r="F5549">
            <v>1</v>
          </cell>
        </row>
        <row r="5550">
          <cell r="C5550" t="str">
            <v>UNP033</v>
          </cell>
          <cell r="D5550" t="str">
            <v>'5 P 5 SOBRES ZIPP A3 SURTIDOS 908714</v>
          </cell>
          <cell r="E5550">
            <v>475</v>
          </cell>
          <cell r="F5550">
            <v>1</v>
          </cell>
        </row>
        <row r="5551">
          <cell r="C5551">
            <v>327062</v>
          </cell>
          <cell r="D5551" t="str">
            <v>'CARPETA FOLIO MIXCOLORS GOMAS Y SOLAPAS</v>
          </cell>
          <cell r="E5551">
            <v>4026</v>
          </cell>
          <cell r="F5551">
            <v>10</v>
          </cell>
        </row>
        <row r="5552">
          <cell r="C5552">
            <v>711737</v>
          </cell>
          <cell r="D5552" t="str">
            <v>'LMP OS LEDSL118125D 14 5W 827 230V R7S9XBLI1OSRAM</v>
          </cell>
          <cell r="E5552">
            <v>11</v>
          </cell>
          <cell r="F5552">
            <v>1</v>
          </cell>
        </row>
        <row r="5553">
          <cell r="C5553">
            <v>361149</v>
          </cell>
          <cell r="D5553" t="str">
            <v>'CATALOGO VAC 21 PAPELERIA</v>
          </cell>
          <cell r="E5553">
            <v>8</v>
          </cell>
          <cell r="F5553">
            <v>1</v>
          </cell>
        </row>
        <row r="5554">
          <cell r="C5554">
            <v>318962</v>
          </cell>
          <cell r="D5554" t="str">
            <v>'HELLO SWEETIE PP DOSSIER UNERO</v>
          </cell>
          <cell r="E5554">
            <v>576</v>
          </cell>
          <cell r="F5554">
            <v>1</v>
          </cell>
        </row>
        <row r="5555">
          <cell r="C5555">
            <v>321118</v>
          </cell>
          <cell r="D5555" t="str">
            <v>'COLGADOR RESINA C VENTOSA DIVERTICOLOR</v>
          </cell>
          <cell r="E5555">
            <v>2220</v>
          </cell>
          <cell r="F5555">
            <v>1</v>
          </cell>
        </row>
        <row r="5556">
          <cell r="C5556">
            <v>328405</v>
          </cell>
          <cell r="D5556" t="str">
            <v>'RADO PARA ARCHIVADORES CHINA</v>
          </cell>
          <cell r="E5556">
            <v>80000</v>
          </cell>
          <cell r="F5556">
            <v>1</v>
          </cell>
        </row>
        <row r="5557">
          <cell r="C5557">
            <v>328728</v>
          </cell>
          <cell r="D5557" t="str">
            <v>'BOLSA MERIENDA NEOPRENO C BOLSILLO HAPPY MEAL</v>
          </cell>
          <cell r="E5557">
            <v>1814</v>
          </cell>
          <cell r="F5557">
            <v>3</v>
          </cell>
        </row>
        <row r="5558">
          <cell r="C5558">
            <v>325912</v>
          </cell>
          <cell r="D5558" t="str">
            <v>'CINTA CORRECTORA BISMARK 5MM 12M BOLIGRAFO GEL</v>
          </cell>
          <cell r="E5558">
            <v>8991</v>
          </cell>
          <cell r="F5558">
            <v>4</v>
          </cell>
        </row>
        <row r="5559">
          <cell r="C5559">
            <v>327377</v>
          </cell>
          <cell r="D5559" t="str">
            <v>'PLACA ARCHIVADOR A-Z PP F ROJO LISO</v>
          </cell>
          <cell r="E5559">
            <v>3057</v>
          </cell>
          <cell r="F5559">
            <v>4</v>
          </cell>
        </row>
        <row r="5560">
          <cell r="C5560">
            <v>325442</v>
          </cell>
          <cell r="D5560" t="str">
            <v>'ROSETAS PERLA ADHESIVAS DECORACION 2 UDS.</v>
          </cell>
          <cell r="E5560">
            <v>6141</v>
          </cell>
          <cell r="F5560">
            <v>1</v>
          </cell>
        </row>
        <row r="5561">
          <cell r="C5561">
            <v>327410</v>
          </cell>
          <cell r="D5561" t="str">
            <v>'PLACA ARCHIVADOR A-Z PP A4 GRIS NEON LISO</v>
          </cell>
          <cell r="E5561">
            <v>1000</v>
          </cell>
          <cell r="F5561">
            <v>1</v>
          </cell>
        </row>
        <row r="5562">
          <cell r="C5562">
            <v>380277</v>
          </cell>
          <cell r="D5562" t="str">
            <v>'BOLIGRAFO CRUS OPACO CRUSG VERDE</v>
          </cell>
          <cell r="E5562">
            <v>69861</v>
          </cell>
          <cell r="F5562">
            <v>3</v>
          </cell>
        </row>
        <row r="5563">
          <cell r="C5563">
            <v>323584</v>
          </cell>
          <cell r="D5563" t="str">
            <v>'PUZZLE MADERA ENGRANAJES BUS PAYASO</v>
          </cell>
          <cell r="E5563">
            <v>898</v>
          </cell>
          <cell r="F5563">
            <v>2</v>
          </cell>
        </row>
        <row r="5564">
          <cell r="C5564">
            <v>350161</v>
          </cell>
          <cell r="D5564" t="str">
            <v>'CUADERNO GLOBAL A4 80H CUAD 5 5 ROJO 19571 02</v>
          </cell>
          <cell r="E5564">
            <v>18</v>
          </cell>
          <cell r="F5564">
            <v>1</v>
          </cell>
        </row>
        <row r="5565">
          <cell r="C5565">
            <v>328467</v>
          </cell>
          <cell r="D5565" t="str">
            <v>'BARCELONA SET 2 MARCADORES FLUORESCENTES</v>
          </cell>
          <cell r="E5565">
            <v>18192</v>
          </cell>
          <cell r="F5565">
            <v>6</v>
          </cell>
        </row>
        <row r="5566">
          <cell r="C5566">
            <v>312982</v>
          </cell>
          <cell r="D5566" t="str">
            <v>'PP FUNDA MULTITALADRO Fo SET 10 F.GRIS</v>
          </cell>
          <cell r="E5566">
            <v>2499</v>
          </cell>
          <cell r="F5566">
            <v>2</v>
          </cell>
        </row>
        <row r="5567">
          <cell r="C5567">
            <v>327289</v>
          </cell>
          <cell r="D5567" t="str">
            <v>'SOPORTE PARED CORDON AZUL 2M.</v>
          </cell>
          <cell r="E5567">
            <v>86</v>
          </cell>
          <cell r="F5567">
            <v>1</v>
          </cell>
        </row>
        <row r="5568">
          <cell r="C5568" t="str">
            <v>CATALO</v>
          </cell>
          <cell r="D5568" t="str">
            <v>'FOLLETO LAMPARAS LEDVANCE 2020/2021</v>
          </cell>
          <cell r="E5568">
            <v>120</v>
          </cell>
          <cell r="F5568">
            <v>1</v>
          </cell>
        </row>
        <row r="5569">
          <cell r="C5569">
            <v>330204</v>
          </cell>
          <cell r="D5569" t="str">
            <v>'PINTURAS DE CERA 24 COLORES PASTEL</v>
          </cell>
          <cell r="E5569">
            <v>8796</v>
          </cell>
          <cell r="F5569">
            <v>5</v>
          </cell>
        </row>
        <row r="5570">
          <cell r="C5570">
            <v>100940</v>
          </cell>
          <cell r="D5570" t="str">
            <v>'GUANTE SATINADO JUPITER TALLA MED.</v>
          </cell>
          <cell r="E5570">
            <v>58830</v>
          </cell>
          <cell r="F5570">
            <v>11</v>
          </cell>
        </row>
        <row r="5571">
          <cell r="C5571">
            <v>330324</v>
          </cell>
          <cell r="D5571" t="str">
            <v>'MAQUINA DE COSER ALFA NEXT 840</v>
          </cell>
          <cell r="E5571">
            <v>2</v>
          </cell>
          <cell r="F5571">
            <v>1</v>
          </cell>
        </row>
        <row r="5572">
          <cell r="C5572">
            <v>300850</v>
          </cell>
          <cell r="D5572" t="str">
            <v>'GOMAS ELASTICAS 100 GRS. No 70</v>
          </cell>
          <cell r="E5572">
            <v>1782</v>
          </cell>
          <cell r="F5572">
            <v>2</v>
          </cell>
        </row>
        <row r="5573">
          <cell r="C5573">
            <v>793236</v>
          </cell>
          <cell r="D5573" t="str">
            <v>'LMP OS Vintage 1906 LED CL BA FIL GOLD 22 non dim</v>
          </cell>
          <cell r="E5573">
            <v>8</v>
          </cell>
          <cell r="F5573">
            <v>1</v>
          </cell>
        </row>
        <row r="5574">
          <cell r="C5574">
            <v>380365</v>
          </cell>
          <cell r="D5574" t="str">
            <v>'BOLIGRAFO PLK METAL P BMB BURDEOS</v>
          </cell>
          <cell r="E5574">
            <v>6786</v>
          </cell>
          <cell r="F5574">
            <v>1</v>
          </cell>
        </row>
        <row r="5575">
          <cell r="C5575">
            <v>380362</v>
          </cell>
          <cell r="D5575" t="str">
            <v>'BOLIGRAFO IB15S NEGRO</v>
          </cell>
          <cell r="E5575">
            <v>5069</v>
          </cell>
          <cell r="F5575">
            <v>2</v>
          </cell>
        </row>
        <row r="5576">
          <cell r="C5576">
            <v>380385</v>
          </cell>
          <cell r="D5576" t="str">
            <v>'BOLIGRAFO DORADO AZUL</v>
          </cell>
          <cell r="E5576">
            <v>68</v>
          </cell>
          <cell r="F5576">
            <v>1</v>
          </cell>
        </row>
        <row r="5577">
          <cell r="C5577">
            <v>314301</v>
          </cell>
          <cell r="D5577" t="str">
            <v>'REGLA ALUMINIO 30 CM</v>
          </cell>
          <cell r="E5577">
            <v>9800</v>
          </cell>
          <cell r="F5577">
            <v>1</v>
          </cell>
        </row>
        <row r="5578">
          <cell r="C5578">
            <v>302157</v>
          </cell>
          <cell r="D5578" t="str">
            <v>'TIGER LOTUS PORTAMINAS MARMOL MARRON</v>
          </cell>
          <cell r="E5578">
            <v>160</v>
          </cell>
          <cell r="F5578">
            <v>1</v>
          </cell>
        </row>
        <row r="5579">
          <cell r="C5579">
            <v>300286</v>
          </cell>
          <cell r="D5579" t="str">
            <v>'NACAR LOTUS BOLIGRAFO MARRON</v>
          </cell>
          <cell r="E5579">
            <v>403</v>
          </cell>
          <cell r="F5579">
            <v>1</v>
          </cell>
        </row>
        <row r="5580">
          <cell r="C5580">
            <v>324116</v>
          </cell>
          <cell r="D5580" t="str">
            <v>'SET 3 IMANES DECORACION SURTIDOS</v>
          </cell>
          <cell r="E5580">
            <v>1512</v>
          </cell>
          <cell r="F5580">
            <v>1</v>
          </cell>
        </row>
        <row r="5581">
          <cell r="C5581">
            <v>1028</v>
          </cell>
          <cell r="D5581" t="str">
            <v>'LINTERNA CEGASA CLASICA B1028 2LR6</v>
          </cell>
          <cell r="E5581">
            <v>1032</v>
          </cell>
          <cell r="F5581">
            <v>1</v>
          </cell>
        </row>
        <row r="5582">
          <cell r="C5582">
            <v>326887</v>
          </cell>
          <cell r="D5582" t="str">
            <v>'LMP CEGASA LED TUBO CIRCULAR G10Q 15W 1000LM 6500</v>
          </cell>
          <cell r="E5582">
            <v>348</v>
          </cell>
          <cell r="F5582">
            <v>1</v>
          </cell>
        </row>
        <row r="5583">
          <cell r="C5583">
            <v>321722</v>
          </cell>
          <cell r="D5583" t="str">
            <v>'PINZA SUJETAPAPELES 32 mm.PALA ABATIBLE</v>
          </cell>
          <cell r="E5583">
            <v>88092</v>
          </cell>
          <cell r="F5583">
            <v>2</v>
          </cell>
        </row>
        <row r="5584">
          <cell r="C5584">
            <v>327526</v>
          </cell>
          <cell r="D5584" t="str">
            <v>'ROTULADOR BORRABLE BISMARK FLUORESECENTE BL 2 UDS</v>
          </cell>
          <cell r="E5584">
            <v>3456</v>
          </cell>
          <cell r="F5584">
            <v>1</v>
          </cell>
        </row>
        <row r="5585">
          <cell r="C5585">
            <v>324240</v>
          </cell>
          <cell r="D5585" t="str">
            <v>'LETRA MADERA SCRAPBOOK</v>
          </cell>
          <cell r="E5585">
            <v>1680</v>
          </cell>
          <cell r="F5585">
            <v>1</v>
          </cell>
        </row>
        <row r="5586">
          <cell r="C5586">
            <v>786987</v>
          </cell>
          <cell r="D5586" t="str">
            <v>'LMP OS DULUX D 2 PINES 26W 865 G24D 3 CJ1</v>
          </cell>
          <cell r="E5586">
            <v>1470</v>
          </cell>
          <cell r="F5586">
            <v>1</v>
          </cell>
        </row>
        <row r="5587">
          <cell r="C5587">
            <v>326196</v>
          </cell>
          <cell r="D5587" t="str">
            <v>'LIBRETA LAMELA A4 C 2 5 50 HOJAS 06A4002</v>
          </cell>
          <cell r="E5587">
            <v>1390</v>
          </cell>
          <cell r="F5587">
            <v>1</v>
          </cell>
        </row>
        <row r="5588">
          <cell r="C5588">
            <v>329617</v>
          </cell>
          <cell r="D5588" t="str">
            <v>'MINI LIBRETA DIVER ANIMALS C/ BOLIGRAFO - 100 H. 7</v>
          </cell>
          <cell r="E5588">
            <v>840</v>
          </cell>
          <cell r="F5588">
            <v>1</v>
          </cell>
        </row>
        <row r="5589">
          <cell r="C5589">
            <v>329488</v>
          </cell>
          <cell r="D5589" t="str">
            <v>'PORTATODO REDONDO SILICONA RAINBOW</v>
          </cell>
          <cell r="E5589">
            <v>10579</v>
          </cell>
          <cell r="F5589">
            <v>22</v>
          </cell>
        </row>
        <row r="5590">
          <cell r="C5590">
            <v>329558</v>
          </cell>
          <cell r="D5590" t="str">
            <v>'GOLDEN RECAMBIO A4 100 H 90GRS CUAD</v>
          </cell>
          <cell r="E5590">
            <v>19526</v>
          </cell>
          <cell r="F5590">
            <v>14</v>
          </cell>
        </row>
        <row r="5591">
          <cell r="C5591">
            <v>326254</v>
          </cell>
          <cell r="D5591" t="str">
            <v>'BISMARK GRAPADORA 20H. SHINY COLOR 8239 (22/6 2</v>
          </cell>
          <cell r="E5591">
            <v>11848</v>
          </cell>
          <cell r="F5591">
            <v>9</v>
          </cell>
        </row>
        <row r="5592">
          <cell r="C5592">
            <v>329278</v>
          </cell>
          <cell r="D5592" t="str">
            <v>'TARJETAS POSTALES PARA COLOREAR ACUARELAS+PINCEL</v>
          </cell>
          <cell r="E5592">
            <v>4296</v>
          </cell>
          <cell r="F5592">
            <v>2</v>
          </cell>
        </row>
        <row r="5593">
          <cell r="C5593">
            <v>328292</v>
          </cell>
          <cell r="D5593" t="str">
            <v>'LMP CEGASA LED FIL ESFERICA 4W 470LM E27 BL1 5000K</v>
          </cell>
          <cell r="E5593">
            <v>22201</v>
          </cell>
          <cell r="F5593">
            <v>28</v>
          </cell>
        </row>
        <row r="5594">
          <cell r="C5594">
            <v>329752</v>
          </cell>
          <cell r="D5594" t="str">
            <v>'PILA POWERKING ALCALINA LR03 1,5 V. BLISTER 4 UND</v>
          </cell>
          <cell r="E5594">
            <v>239342</v>
          </cell>
          <cell r="F5594">
            <v>26</v>
          </cell>
        </row>
        <row r="5595">
          <cell r="C5595">
            <v>321806</v>
          </cell>
          <cell r="D5595" t="str">
            <v>'CLAVADORA METALICA PROFESIONAL COMPACTA</v>
          </cell>
          <cell r="E5595">
            <v>159</v>
          </cell>
          <cell r="F5595">
            <v>1</v>
          </cell>
        </row>
        <row r="5596">
          <cell r="C5596">
            <v>324798</v>
          </cell>
          <cell r="D5596" t="str">
            <v>'GOLDEN BLOCK A5 90 GRM 48 HOJAS HORIZONTAL</v>
          </cell>
          <cell r="E5596">
            <v>4140</v>
          </cell>
          <cell r="F5596">
            <v>2</v>
          </cell>
        </row>
        <row r="5597">
          <cell r="C5597">
            <v>327297</v>
          </cell>
          <cell r="D5597" t="str">
            <v>'BOLIGRAFO BORRABLE BLACK SOFT 4X1 BISMARK BLISTER</v>
          </cell>
          <cell r="E5597">
            <v>16</v>
          </cell>
          <cell r="F5597">
            <v>1</v>
          </cell>
        </row>
        <row r="5598">
          <cell r="C5598">
            <v>328295</v>
          </cell>
          <cell r="D5598" t="str">
            <v>'LMP CEGASA LED FIL ESTANDAR 7W 806LM E27 BL1 2700K</v>
          </cell>
          <cell r="E5598">
            <v>24858</v>
          </cell>
          <cell r="F5598">
            <v>33</v>
          </cell>
        </row>
        <row r="5599">
          <cell r="C5599">
            <v>325224</v>
          </cell>
          <cell r="D5599" t="str">
            <v>'PILAS BAT LR6 BL16</v>
          </cell>
          <cell r="E5599">
            <v>56574</v>
          </cell>
          <cell r="F5599">
            <v>32</v>
          </cell>
        </row>
        <row r="5600">
          <cell r="C5600">
            <v>328690</v>
          </cell>
          <cell r="D5600" t="str">
            <v>'NATURAL COLOR CARPETA A4 4 ANILLAS</v>
          </cell>
          <cell r="E5600">
            <v>6756</v>
          </cell>
          <cell r="F5600">
            <v>25</v>
          </cell>
        </row>
        <row r="5601">
          <cell r="C5601">
            <v>350971</v>
          </cell>
          <cell r="D5601" t="str">
            <v>'AGENDA ESCOLAR NEON 8 2 DP CAS 22 23 T PP</v>
          </cell>
          <cell r="E5601">
            <v>12420</v>
          </cell>
          <cell r="F5601">
            <v>12</v>
          </cell>
        </row>
        <row r="5602">
          <cell r="C5602">
            <v>778312</v>
          </cell>
          <cell r="D5602" t="str">
            <v>'LMP OS SMART OUTD WIFI FLOOD CAMERA 830 DG</v>
          </cell>
          <cell r="E5602">
            <v>8</v>
          </cell>
          <cell r="F5602">
            <v>2</v>
          </cell>
        </row>
        <row r="5603">
          <cell r="C5603">
            <v>320208</v>
          </cell>
          <cell r="D5603" t="str">
            <v>'GRAPAS OFFICE CLUB GRUESOS 23 15 C1000 UDS</v>
          </cell>
          <cell r="E5603">
            <v>2740</v>
          </cell>
          <cell r="F5603">
            <v>1</v>
          </cell>
        </row>
        <row r="5604">
          <cell r="C5604">
            <v>326230</v>
          </cell>
          <cell r="D5604" t="str">
            <v>'CEPILLO ELECTRICO ADULTO + 2 RECAMBIOS</v>
          </cell>
          <cell r="E5604">
            <v>1537</v>
          </cell>
          <cell r="F5604">
            <v>4</v>
          </cell>
        </row>
        <row r="5605">
          <cell r="C5605">
            <v>40308</v>
          </cell>
          <cell r="D5605" t="str">
            <v>'PILA ALCALINA JUPITER LR20. BLISTER 2 UDS.</v>
          </cell>
          <cell r="E5605">
            <v>23664</v>
          </cell>
          <cell r="F5605">
            <v>13</v>
          </cell>
        </row>
        <row r="5606">
          <cell r="C5606">
            <v>329795</v>
          </cell>
          <cell r="D5606" t="str">
            <v>'NOTAS PLANNER ADHESIVAS CHECK DIARIO DE TAREAS</v>
          </cell>
          <cell r="E5606">
            <v>6924</v>
          </cell>
          <cell r="F5606">
            <v>1</v>
          </cell>
        </row>
        <row r="5607">
          <cell r="C5607">
            <v>324751</v>
          </cell>
          <cell r="D5607" t="str">
            <v>'FOCO FRONTAL CEGASA SPORT 3 CREE 1000 Lm</v>
          </cell>
          <cell r="E5607">
            <v>487</v>
          </cell>
          <cell r="F5607">
            <v>3</v>
          </cell>
        </row>
        <row r="5608">
          <cell r="C5608">
            <v>314811</v>
          </cell>
          <cell r="D5608" t="str">
            <v>'BLISTER GRAPADORA PEQUENA GRAPAS</v>
          </cell>
          <cell r="E5608">
            <v>5029</v>
          </cell>
          <cell r="F5608">
            <v>5</v>
          </cell>
        </row>
        <row r="5609">
          <cell r="C5609">
            <v>320032</v>
          </cell>
          <cell r="D5609" t="str">
            <v>'PORTATODO LAGART REDONDO</v>
          </cell>
          <cell r="E5609">
            <v>12516</v>
          </cell>
          <cell r="F5609">
            <v>23</v>
          </cell>
        </row>
        <row r="5610">
          <cell r="C5610">
            <v>329154</v>
          </cell>
          <cell r="D5610" t="str">
            <v>'PP FUNDA MULT. A4 SET 10 CRISTAL 0,08mm. BISMARK</v>
          </cell>
          <cell r="E5610">
            <v>21630</v>
          </cell>
          <cell r="F5610">
            <v>5</v>
          </cell>
        </row>
        <row r="5611">
          <cell r="C5611">
            <v>324888</v>
          </cell>
          <cell r="D5611" t="str">
            <v>'LMP CEGASA LED GU10 7 8W 725 LM 36 BL1 FRIA 5000</v>
          </cell>
          <cell r="E5611">
            <v>5458</v>
          </cell>
          <cell r="F5611">
            <v>9</v>
          </cell>
        </row>
        <row r="5612">
          <cell r="C5612">
            <v>330510</v>
          </cell>
          <cell r="D5612" t="str">
            <v>'MARINE CARPEBLOCK A4 100 HOJAS SOBRE SEP</v>
          </cell>
          <cell r="E5612">
            <v>1440</v>
          </cell>
          <cell r="F5612">
            <v>7</v>
          </cell>
        </row>
        <row r="5613">
          <cell r="C5613">
            <v>323771</v>
          </cell>
          <cell r="D5613" t="str">
            <v>'LMP CEGASA LED DIC 5 8W GU10 BL1 CALIDA 450 LM</v>
          </cell>
          <cell r="E5613">
            <v>8538</v>
          </cell>
          <cell r="F5613">
            <v>12</v>
          </cell>
        </row>
        <row r="5614">
          <cell r="C5614">
            <v>325952</v>
          </cell>
          <cell r="D5614" t="str">
            <v>'BLISTER 8 BOLIGRAFOS GEL COLORES PASTEL</v>
          </cell>
          <cell r="E5614">
            <v>9409</v>
          </cell>
          <cell r="F5614">
            <v>5</v>
          </cell>
        </row>
        <row r="5615">
          <cell r="C5615">
            <v>325025</v>
          </cell>
          <cell r="D5615" t="str">
            <v>'GOLDEN EXTRA CUADERNO T EX 4 HORIZ 80 H 90 GRS</v>
          </cell>
          <cell r="E5615">
            <v>1950</v>
          </cell>
          <cell r="F5615">
            <v>3</v>
          </cell>
        </row>
        <row r="5616">
          <cell r="C5616">
            <v>329439</v>
          </cell>
          <cell r="D5616" t="str">
            <v>'AFILALAPIZ 8 UNID COLORES</v>
          </cell>
          <cell r="E5616">
            <v>11412</v>
          </cell>
          <cell r="F5616">
            <v>3</v>
          </cell>
        </row>
        <row r="5617">
          <cell r="C5617">
            <v>330217</v>
          </cell>
          <cell r="D5617" t="str">
            <v>'BOLIGRAFO BORRABLE BISMARK CCLIP ROJO CJ 12</v>
          </cell>
          <cell r="E5617">
            <v>144</v>
          </cell>
          <cell r="F5617">
            <v>1</v>
          </cell>
        </row>
        <row r="5618">
          <cell r="C5618">
            <v>770022</v>
          </cell>
          <cell r="D5618" t="str">
            <v>'LMP OS Vintage 1906 LED dim CL A160 FIL SMOKE 12</v>
          </cell>
          <cell r="E5618">
            <v>2</v>
          </cell>
          <cell r="F5618">
            <v>1</v>
          </cell>
        </row>
        <row r="5619">
          <cell r="C5619">
            <v>330573</v>
          </cell>
          <cell r="D5619" t="str">
            <v>'PORTATODO RECTANGULAR COLORBLOCK MULTI BOLSILLOS</v>
          </cell>
          <cell r="E5619">
            <v>4672</v>
          </cell>
          <cell r="F5619">
            <v>9</v>
          </cell>
        </row>
        <row r="5620">
          <cell r="C5620">
            <v>329987</v>
          </cell>
          <cell r="D5620" t="str">
            <v>'SACO REGALOS REYES MAGOS GRANDE</v>
          </cell>
          <cell r="E5620">
            <v>240</v>
          </cell>
          <cell r="F5620">
            <v>2</v>
          </cell>
        </row>
        <row r="5621">
          <cell r="C5621">
            <v>327424</v>
          </cell>
          <cell r="D5621" t="str">
            <v>'ETIQUETAS ADHESIVAS NEON CUADRADAS 48 69mm 30 8 UD</v>
          </cell>
          <cell r="E5621">
            <v>144</v>
          </cell>
          <cell r="F5621">
            <v>1</v>
          </cell>
        </row>
        <row r="5622">
          <cell r="C5622">
            <v>327132</v>
          </cell>
          <cell r="D5622" t="str">
            <v>'LAMPARA LED SELEX VELA 6 W E14 5000 K 490LM</v>
          </cell>
          <cell r="E5622">
            <v>1104</v>
          </cell>
          <cell r="F5622">
            <v>1</v>
          </cell>
        </row>
        <row r="5623">
          <cell r="C5623">
            <v>643158</v>
          </cell>
          <cell r="D5623" t="str">
            <v>'POLIL RAIDL LAVANDA 2 UDS</v>
          </cell>
          <cell r="E5623">
            <v>4588</v>
          </cell>
          <cell r="F5623">
            <v>1</v>
          </cell>
        </row>
        <row r="5624">
          <cell r="C5624">
            <v>316475</v>
          </cell>
          <cell r="D5624" t="str">
            <v>'BLISTER BISMARK 60 MINAS 0,5 MM</v>
          </cell>
          <cell r="E5624">
            <v>5424</v>
          </cell>
          <cell r="F5624">
            <v>1</v>
          </cell>
        </row>
        <row r="5625">
          <cell r="C5625">
            <v>324671</v>
          </cell>
          <cell r="D5625" t="str">
            <v>'BIBERON GIGANTE C 14 MINI BIBERONES c ASAS AZUL</v>
          </cell>
          <cell r="E5625">
            <v>8</v>
          </cell>
          <cell r="F5625">
            <v>2</v>
          </cell>
        </row>
        <row r="5626">
          <cell r="C5626">
            <v>328674</v>
          </cell>
          <cell r="D5626" t="str">
            <v>'PINTURA ACRILICA 75 ML AZUL CON GLITTER</v>
          </cell>
          <cell r="E5626">
            <v>2720</v>
          </cell>
          <cell r="F5626">
            <v>3</v>
          </cell>
        </row>
        <row r="5627">
          <cell r="C5627">
            <v>315756</v>
          </cell>
          <cell r="D5627" t="str">
            <v>'BORRADOR DE PIZARRA</v>
          </cell>
          <cell r="E5627">
            <v>10095</v>
          </cell>
          <cell r="F5627">
            <v>4</v>
          </cell>
        </row>
        <row r="5628">
          <cell r="C5628">
            <v>320829</v>
          </cell>
          <cell r="D5628" t="str">
            <v>'MASILLA REPARADORA PARA MADERA 150 GR TEKA</v>
          </cell>
          <cell r="E5628">
            <v>144</v>
          </cell>
          <cell r="F5628">
            <v>1</v>
          </cell>
        </row>
        <row r="5629">
          <cell r="C5629">
            <v>350233</v>
          </cell>
          <cell r="D5629" t="str">
            <v>'TALONARIO ALBARANES APAISADO DUPLICADO 71402 A</v>
          </cell>
          <cell r="E5629">
            <v>12377</v>
          </cell>
          <cell r="F5629">
            <v>6</v>
          </cell>
        </row>
        <row r="5630">
          <cell r="C5630">
            <v>323793</v>
          </cell>
          <cell r="D5630" t="str">
            <v>'GOLDEN BASIC LIBRETA GRAPADA A5.50 H. PAUT</v>
          </cell>
          <cell r="E5630">
            <v>2570</v>
          </cell>
          <cell r="F5630">
            <v>3</v>
          </cell>
        </row>
        <row r="5631">
          <cell r="C5631">
            <v>326023</v>
          </cell>
          <cell r="D5631" t="str">
            <v>'LMP CEGASA LED G9 5W 460 lm 360 5000K</v>
          </cell>
          <cell r="E5631">
            <v>636</v>
          </cell>
          <cell r="F5631">
            <v>1</v>
          </cell>
        </row>
        <row r="5632">
          <cell r="C5632">
            <v>311164</v>
          </cell>
          <cell r="D5632" t="str">
            <v>'PROTECTOR LAPICEROS</v>
          </cell>
          <cell r="E5632">
            <v>1500</v>
          </cell>
          <cell r="F5632">
            <v>1</v>
          </cell>
        </row>
        <row r="5633">
          <cell r="C5633">
            <v>328564</v>
          </cell>
          <cell r="D5633" t="str">
            <v>'ETIQUETAS COLGANTES KRAFT COLOR 4 5X8 5 CM 4 UDS</v>
          </cell>
          <cell r="E5633">
            <v>7632</v>
          </cell>
          <cell r="F5633">
            <v>1</v>
          </cell>
        </row>
        <row r="5634">
          <cell r="C5634">
            <v>328444</v>
          </cell>
          <cell r="D5634" t="str">
            <v>'REAL MADRID PORTATODO REDONDO</v>
          </cell>
          <cell r="E5634">
            <v>192</v>
          </cell>
          <cell r="F5634">
            <v>1</v>
          </cell>
        </row>
        <row r="5635">
          <cell r="C5635">
            <v>725750</v>
          </cell>
          <cell r="D5635" t="str">
            <v>'LMP OS TUBO FLUORESCENTE T5 L 13W/827</v>
          </cell>
          <cell r="E5635">
            <v>10</v>
          </cell>
          <cell r="F5635">
            <v>1</v>
          </cell>
        </row>
        <row r="5636">
          <cell r="C5636">
            <v>328528</v>
          </cell>
          <cell r="D5636" t="str">
            <v>'PINTURA ACRILICA 75 ML ORO</v>
          </cell>
          <cell r="E5636">
            <v>4613</v>
          </cell>
          <cell r="F5636">
            <v>4</v>
          </cell>
        </row>
        <row r="5637">
          <cell r="C5637">
            <v>322674</v>
          </cell>
          <cell r="D5637" t="str">
            <v>'ROTULADOR COCHE BISMARK COLOR PLATA</v>
          </cell>
          <cell r="E5637">
            <v>6954</v>
          </cell>
          <cell r="F5637">
            <v>2</v>
          </cell>
        </row>
        <row r="5638">
          <cell r="C5638">
            <v>329036</v>
          </cell>
          <cell r="D5638" t="str">
            <v>'VINILO RECOMENDACION COVID19 ESPERA TURNO REDONDO</v>
          </cell>
          <cell r="E5638">
            <v>12120</v>
          </cell>
          <cell r="F5638">
            <v>2</v>
          </cell>
        </row>
        <row r="5639">
          <cell r="C5639">
            <v>324203</v>
          </cell>
          <cell r="D5639" t="str">
            <v>'BOLSA PAPEL DELUXE PELUCHES MEDIANA</v>
          </cell>
          <cell r="E5639">
            <v>276</v>
          </cell>
          <cell r="F5639">
            <v>1</v>
          </cell>
        </row>
        <row r="5640">
          <cell r="C5640">
            <v>328358</v>
          </cell>
          <cell r="D5640" t="str">
            <v>'GOLDEN RESMILLERIA 5 COLORES NEON A4 100H 80 GRMS</v>
          </cell>
          <cell r="E5640">
            <v>61170</v>
          </cell>
          <cell r="F5640">
            <v>47</v>
          </cell>
        </row>
        <row r="5641">
          <cell r="C5641">
            <v>329147</v>
          </cell>
          <cell r="D5641" t="str">
            <v>'MARCADORES FLUOR TRIPLE PUNTA 6 COLORES PASTEL</v>
          </cell>
          <cell r="E5641">
            <v>17820</v>
          </cell>
          <cell r="F5641">
            <v>9</v>
          </cell>
        </row>
        <row r="5642">
          <cell r="C5642">
            <v>329229</v>
          </cell>
          <cell r="D5642" t="str">
            <v>'GRILL SOLAC BIG LITTLE POWER GR5300</v>
          </cell>
          <cell r="E5642">
            <v>9</v>
          </cell>
          <cell r="F5642">
            <v>1</v>
          </cell>
        </row>
        <row r="5643">
          <cell r="C5643">
            <v>327889</v>
          </cell>
          <cell r="D5643" t="str">
            <v>'ROTULADOR FLUORESCENTE BLISTER 1 UDS BISMARK VERDE</v>
          </cell>
          <cell r="E5643">
            <v>5424</v>
          </cell>
          <cell r="F5643">
            <v>2</v>
          </cell>
        </row>
        <row r="5644">
          <cell r="C5644">
            <v>325672</v>
          </cell>
          <cell r="D5644" t="str">
            <v>'SAFESCAN DETECTOR BILLETES FALSOS UV</v>
          </cell>
          <cell r="E5644">
            <v>9</v>
          </cell>
          <cell r="F5644">
            <v>1</v>
          </cell>
        </row>
        <row r="5645">
          <cell r="C5645">
            <v>330631</v>
          </cell>
          <cell r="D5645" t="str">
            <v>'LIBRETA COSIDA A6 C/ BRILLANTINA LOVE MEN</v>
          </cell>
          <cell r="E5645">
            <v>6360</v>
          </cell>
          <cell r="F5645">
            <v>2</v>
          </cell>
        </row>
        <row r="5646">
          <cell r="C5646">
            <v>350602</v>
          </cell>
          <cell r="D5646" t="str">
            <v>'INGRAF OFFICE ARCHIVADOR CARTON JASPEADO 1 4 NAT</v>
          </cell>
          <cell r="E5646">
            <v>113</v>
          </cell>
          <cell r="F5646">
            <v>2</v>
          </cell>
        </row>
        <row r="5647">
          <cell r="C5647">
            <v>327668</v>
          </cell>
          <cell r="D5647" t="str">
            <v>'TEMPERA CON BROCHA BISMARK KIDS 5 COL. NEON</v>
          </cell>
          <cell r="E5647">
            <v>2004</v>
          </cell>
          <cell r="F5647">
            <v>3</v>
          </cell>
        </row>
        <row r="5648">
          <cell r="C5648">
            <v>792380</v>
          </cell>
          <cell r="D5648" t="str">
            <v>'LMP OS PanelLED Value 600 40W 4000K</v>
          </cell>
          <cell r="E5648">
            <v>6</v>
          </cell>
          <cell r="F5648">
            <v>1</v>
          </cell>
        </row>
        <row r="5649">
          <cell r="C5649">
            <v>350358</v>
          </cell>
          <cell r="D5649" t="str">
            <v>'TALONARIO FACTURAS CAT A4 TRIPLICADO ( 72103C )</v>
          </cell>
          <cell r="E5649">
            <v>215</v>
          </cell>
          <cell r="F5649">
            <v>1</v>
          </cell>
        </row>
        <row r="5650">
          <cell r="C5650">
            <v>330020</v>
          </cell>
          <cell r="D5650" t="str">
            <v>'COPETE PVC BISMARK 1170X110MM</v>
          </cell>
          <cell r="E5650">
            <v>461</v>
          </cell>
          <cell r="F5650">
            <v>1</v>
          </cell>
        </row>
        <row r="5651">
          <cell r="C5651">
            <v>329915</v>
          </cell>
          <cell r="D5651" t="str">
            <v>'CAFETERA ITALIANA TAURUS BLACK MOMENTS 6 TAZAS</v>
          </cell>
          <cell r="E5651">
            <v>2</v>
          </cell>
          <cell r="F5651">
            <v>1</v>
          </cell>
        </row>
        <row r="5652">
          <cell r="C5652">
            <v>324799</v>
          </cell>
          <cell r="D5652" t="str">
            <v>'GOLDEN BLOCK A4 90 GRM 48 HOJAS MILIMETRADO</v>
          </cell>
          <cell r="E5652">
            <v>3810</v>
          </cell>
          <cell r="F5652">
            <v>3</v>
          </cell>
        </row>
        <row r="5653">
          <cell r="C5653">
            <v>314188</v>
          </cell>
          <cell r="D5653" t="str">
            <v>'ARCHIVADOR A Z PLASTICO A4 LOMO 75 AMARILLO</v>
          </cell>
          <cell r="E5653">
            <v>794</v>
          </cell>
          <cell r="F5653">
            <v>4</v>
          </cell>
        </row>
        <row r="5654">
          <cell r="C5654">
            <v>771411</v>
          </cell>
          <cell r="D5654" t="str">
            <v>'LMP OS LED STAR PIN FR 30 non dim 2 6W 827 G9</v>
          </cell>
          <cell r="E5654">
            <v>10</v>
          </cell>
          <cell r="F5654">
            <v>1</v>
          </cell>
        </row>
        <row r="5655">
          <cell r="C5655">
            <v>325955</v>
          </cell>
          <cell r="D5655" t="str">
            <v>'SET CAJA LATA BISMARK CON 12 ACUARELAS Y PINCEL</v>
          </cell>
          <cell r="E5655">
            <v>780</v>
          </cell>
          <cell r="F5655">
            <v>2</v>
          </cell>
        </row>
        <row r="5656">
          <cell r="C5656">
            <v>727934</v>
          </cell>
          <cell r="D5656" t="str">
            <v>'LMP OS LUNETTA Slim</v>
          </cell>
          <cell r="E5656">
            <v>36</v>
          </cell>
          <cell r="F5656">
            <v>1</v>
          </cell>
        </row>
        <row r="5657">
          <cell r="C5657">
            <v>305018</v>
          </cell>
          <cell r="D5657" t="str">
            <v>'CRANE BOLIGRAFO Y PORTAMINAS</v>
          </cell>
          <cell r="E5657">
            <v>100</v>
          </cell>
          <cell r="F5657">
            <v>1</v>
          </cell>
        </row>
        <row r="5658">
          <cell r="C5658">
            <v>329886</v>
          </cell>
          <cell r="D5658" t="str">
            <v>'PINZAS DE MADERA DECORADAS C CUERDA NAVIDAD</v>
          </cell>
          <cell r="E5658">
            <v>1236</v>
          </cell>
          <cell r="F5658">
            <v>1</v>
          </cell>
        </row>
        <row r="5659">
          <cell r="C5659">
            <v>280045</v>
          </cell>
          <cell r="D5659" t="str">
            <v>'FARO DE TRABAJO GOODYEAR GY 516WL 16 LED 3500 lm,</v>
          </cell>
          <cell r="E5659">
            <v>14</v>
          </cell>
          <cell r="F5659">
            <v>1</v>
          </cell>
        </row>
        <row r="5660">
          <cell r="C5660">
            <v>322425</v>
          </cell>
          <cell r="D5660" t="str">
            <v>'LAPICERO MARGARITA COLORES</v>
          </cell>
          <cell r="E5660">
            <v>5939</v>
          </cell>
          <cell r="F5660">
            <v>3</v>
          </cell>
        </row>
        <row r="5661">
          <cell r="C5661">
            <v>323827</v>
          </cell>
          <cell r="D5661" t="str">
            <v>'OFFICE CLUB TIJERAS OFICINA 210 MM BLISTER</v>
          </cell>
          <cell r="E5661">
            <v>72</v>
          </cell>
          <cell r="F5661">
            <v>1</v>
          </cell>
        </row>
        <row r="5662">
          <cell r="C5662">
            <v>350230</v>
          </cell>
          <cell r="D5662" t="str">
            <v>'TALONARIO RECIBOS BANCARIOS ( 73227 )</v>
          </cell>
          <cell r="E5662">
            <v>573</v>
          </cell>
          <cell r="F5662">
            <v>1</v>
          </cell>
        </row>
        <row r="5663">
          <cell r="C5663">
            <v>328515</v>
          </cell>
          <cell r="D5663" t="str">
            <v>'LMP CEGASA LED STICK 12W E27 BL1 2700</v>
          </cell>
          <cell r="E5663">
            <v>14932</v>
          </cell>
          <cell r="F5663">
            <v>13</v>
          </cell>
        </row>
        <row r="5664">
          <cell r="C5664">
            <v>319123</v>
          </cell>
          <cell r="D5664" t="str">
            <v>'TARJETA FELICITACION NATURAL VIVAN LOS NOVIOS</v>
          </cell>
          <cell r="E5664">
            <v>240</v>
          </cell>
          <cell r="F5664">
            <v>1</v>
          </cell>
        </row>
        <row r="5665">
          <cell r="C5665">
            <v>17494</v>
          </cell>
          <cell r="D5665" t="str">
            <v>'LMP OS PARATHOM DIM MR16 50 dim 36 8W/940 GU53</v>
          </cell>
          <cell r="E5665">
            <v>20</v>
          </cell>
          <cell r="F5665">
            <v>1</v>
          </cell>
        </row>
        <row r="5666">
          <cell r="C5666">
            <v>329519</v>
          </cell>
          <cell r="D5666" t="str">
            <v>'BEACH TIME CARPETA 4 ANILLAS</v>
          </cell>
          <cell r="E5666">
            <v>1476</v>
          </cell>
          <cell r="F5666">
            <v>7</v>
          </cell>
        </row>
        <row r="5667">
          <cell r="C5667">
            <v>767923</v>
          </cell>
          <cell r="D5667" t="str">
            <v>'LMP OS PLANON PLUS 60x60 30W Remote-CCT</v>
          </cell>
          <cell r="E5667">
            <v>1</v>
          </cell>
          <cell r="F5667">
            <v>1</v>
          </cell>
        </row>
        <row r="5668">
          <cell r="C5668">
            <v>104123</v>
          </cell>
          <cell r="D5668" t="str">
            <v>'LMP CEGASA N. CLAS. ESF. 28 W 2A E27 BL1</v>
          </cell>
          <cell r="E5668">
            <v>1506</v>
          </cell>
          <cell r="F5668">
            <v>2</v>
          </cell>
        </row>
        <row r="5669">
          <cell r="C5669">
            <v>788249</v>
          </cell>
          <cell r="D5669" t="str">
            <v>'LMP OS PARATHOM DIM CL P GL FR 60 dim 6W 827 E14</v>
          </cell>
          <cell r="E5669">
            <v>10</v>
          </cell>
          <cell r="F5669">
            <v>1</v>
          </cell>
        </row>
        <row r="5670">
          <cell r="C5670">
            <v>325461</v>
          </cell>
          <cell r="D5670" t="str">
            <v>'AFILALAPIZ BUHO 2 USOS C DEPOSITO 2 UNDS</v>
          </cell>
          <cell r="E5670">
            <v>80</v>
          </cell>
          <cell r="F5670">
            <v>1</v>
          </cell>
        </row>
        <row r="5671">
          <cell r="C5671">
            <v>327399</v>
          </cell>
          <cell r="D5671" t="str">
            <v>'PLACA ARCHIVADOR A-Z CARTON F VERDE PASTEL LISO</v>
          </cell>
          <cell r="E5671">
            <v>2000</v>
          </cell>
          <cell r="F5671">
            <v>2</v>
          </cell>
        </row>
        <row r="5672">
          <cell r="C5672">
            <v>310985</v>
          </cell>
          <cell r="D5672" t="str">
            <v>'BOLIGRAFO STAR BURDEOS</v>
          </cell>
          <cell r="E5672">
            <v>14500</v>
          </cell>
          <cell r="F5672">
            <v>1</v>
          </cell>
        </row>
        <row r="5673">
          <cell r="C5673">
            <v>323773</v>
          </cell>
          <cell r="D5673" t="str">
            <v>'LMP CEGASA LED DIC 6 W GU5 3 BL1 CALIDA 480 LM</v>
          </cell>
          <cell r="E5673">
            <v>4663</v>
          </cell>
          <cell r="F5673">
            <v>7</v>
          </cell>
        </row>
        <row r="5674">
          <cell r="C5674">
            <v>323783</v>
          </cell>
          <cell r="D5674" t="str">
            <v>'LMP CEGASA LED ESFERICA 4 5W E27 BL1 FRIA 400 LM</v>
          </cell>
          <cell r="E5674">
            <v>36</v>
          </cell>
          <cell r="F5674">
            <v>1</v>
          </cell>
        </row>
        <row r="5675">
          <cell r="C5675">
            <v>320893</v>
          </cell>
          <cell r="D5675" t="str">
            <v>'FOAM MANUALIDADES 40 60 CM AZUL MARINO</v>
          </cell>
          <cell r="E5675">
            <v>1189</v>
          </cell>
          <cell r="F5675">
            <v>1</v>
          </cell>
        </row>
        <row r="5676">
          <cell r="C5676">
            <v>324140</v>
          </cell>
          <cell r="D5676" t="str">
            <v>'TACO DE NOTAS MANOS BIEN MAL 20 HOJAS SET 2 UDS.</v>
          </cell>
          <cell r="E5676">
            <v>2520</v>
          </cell>
          <cell r="F5676">
            <v>1</v>
          </cell>
        </row>
        <row r="5677">
          <cell r="C5677">
            <v>327053</v>
          </cell>
          <cell r="D5677" t="str">
            <v>'SIRENAS MOCHILA CUERDAS C BOLSILLO</v>
          </cell>
          <cell r="E5677">
            <v>1248</v>
          </cell>
          <cell r="F5677">
            <v>2</v>
          </cell>
        </row>
        <row r="5678">
          <cell r="C5678">
            <v>321598</v>
          </cell>
          <cell r="D5678" t="str">
            <v>'BLONDA PAPEL PASTELERIA RECTANG. 36 X 26 CM- 20 UD</v>
          </cell>
          <cell r="E5678">
            <v>4297</v>
          </cell>
          <cell r="F5678">
            <v>1</v>
          </cell>
        </row>
        <row r="5679">
          <cell r="C5679">
            <v>327442</v>
          </cell>
          <cell r="D5679" t="str">
            <v>'ALOHA SET 3 PINS METALICOS</v>
          </cell>
          <cell r="E5679">
            <v>5345</v>
          </cell>
          <cell r="F5679">
            <v>1</v>
          </cell>
        </row>
        <row r="5680">
          <cell r="C5680">
            <v>797520</v>
          </cell>
          <cell r="D5680" t="str">
            <v>'LMP OS FLOOD LED 20W/6500K BK 100DEG IP65</v>
          </cell>
          <cell r="E5680">
            <v>14</v>
          </cell>
          <cell r="F5680">
            <v>1</v>
          </cell>
        </row>
        <row r="5681">
          <cell r="C5681">
            <v>350259</v>
          </cell>
          <cell r="D5681" t="str">
            <v>'TALONARIO RECIBOS 210 70 LITO 73021</v>
          </cell>
          <cell r="E5681">
            <v>5050</v>
          </cell>
          <cell r="F5681">
            <v>2</v>
          </cell>
        </row>
        <row r="5682">
          <cell r="C5682">
            <v>350768</v>
          </cell>
          <cell r="D5682" t="str">
            <v>'LIBRETA GRAPADA MEDIT 48 H.AA TAPA SOFT</v>
          </cell>
          <cell r="E5682">
            <v>2220</v>
          </cell>
          <cell r="F5682">
            <v>2</v>
          </cell>
        </row>
        <row r="5683">
          <cell r="C5683">
            <v>328660</v>
          </cell>
          <cell r="D5683" t="str">
            <v>'LAPICEROS HEXAGONALES 12 TONOS PIEL Y PELO</v>
          </cell>
          <cell r="E5683">
            <v>2868</v>
          </cell>
          <cell r="F5683">
            <v>2</v>
          </cell>
        </row>
        <row r="5684">
          <cell r="C5684">
            <v>668232</v>
          </cell>
          <cell r="D5684" t="str">
            <v>'EXPOSITOR JOHNSON VACIO 48 UDS POLIL</v>
          </cell>
          <cell r="E5684">
            <v>429</v>
          </cell>
          <cell r="F5684">
            <v>8</v>
          </cell>
        </row>
        <row r="5685">
          <cell r="C5685">
            <v>770502</v>
          </cell>
          <cell r="D5685" t="str">
            <v>'LMP OS QTI DALI 2X28/54 DIM</v>
          </cell>
          <cell r="E5685">
            <v>28</v>
          </cell>
          <cell r="F5685">
            <v>1</v>
          </cell>
        </row>
        <row r="5686">
          <cell r="C5686">
            <v>380052</v>
          </cell>
          <cell r="D5686" t="str">
            <v>'BOLIGRAFO DOY NEGRO</v>
          </cell>
          <cell r="E5686">
            <v>6750</v>
          </cell>
          <cell r="F5686">
            <v>1</v>
          </cell>
        </row>
        <row r="5687">
          <cell r="C5687">
            <v>380417</v>
          </cell>
          <cell r="D5687" t="str">
            <v>'ESTUCHE AZUL TERMO BOLI PLUMA</v>
          </cell>
          <cell r="E5687">
            <v>1060</v>
          </cell>
          <cell r="F5687">
            <v>1</v>
          </cell>
        </row>
        <row r="5688">
          <cell r="C5688">
            <v>324286</v>
          </cell>
          <cell r="D5688" t="str">
            <v>'CARPETA BISMARK CARTON 4A A4 C RECAMBIO ROJO</v>
          </cell>
          <cell r="E5688">
            <v>10</v>
          </cell>
          <cell r="F5688">
            <v>1</v>
          </cell>
        </row>
        <row r="5689">
          <cell r="C5689">
            <v>330056</v>
          </cell>
          <cell r="D5689" t="str">
            <v>'AQUARELLE ROTULADORES PINCEL 10 COLORES</v>
          </cell>
          <cell r="E5689">
            <v>5437</v>
          </cell>
          <cell r="F5689">
            <v>2</v>
          </cell>
        </row>
        <row r="5690">
          <cell r="C5690">
            <v>325017</v>
          </cell>
          <cell r="D5690" t="str">
            <v>'GOLDEN LIBRETA PP FLEX A4 48 H 90 GR CUADRICULA</v>
          </cell>
          <cell r="E5690">
            <v>758</v>
          </cell>
          <cell r="F5690">
            <v>2</v>
          </cell>
        </row>
        <row r="5691">
          <cell r="C5691">
            <v>280048</v>
          </cell>
          <cell r="D5691" t="str">
            <v>'FARO DE TRABAJO GOODYEAR GY 509WLR 9 LED 2150 lm 1</v>
          </cell>
          <cell r="E5691">
            <v>20</v>
          </cell>
          <cell r="F5691">
            <v>1</v>
          </cell>
        </row>
        <row r="5692">
          <cell r="C5692">
            <v>329380</v>
          </cell>
          <cell r="D5692" t="str">
            <v>'ETIQUETAS ADHESIVAS ESCOLARES AUTOLAMINADAS</v>
          </cell>
          <cell r="E5692">
            <v>15576</v>
          </cell>
          <cell r="F5692">
            <v>2</v>
          </cell>
        </row>
        <row r="5693">
          <cell r="C5693">
            <v>755382</v>
          </cell>
          <cell r="D5693" t="str">
            <v>'LMP OS ST8S 1 2m 16 2W 840 EM</v>
          </cell>
          <cell r="E5693">
            <v>20</v>
          </cell>
          <cell r="F5693">
            <v>1</v>
          </cell>
        </row>
        <row r="5694">
          <cell r="C5694">
            <v>380330</v>
          </cell>
          <cell r="D5694" t="str">
            <v>'BOLIGRAFO PLK P-BPG AROS PINTADOS PLAST. VERDE</v>
          </cell>
          <cell r="E5694">
            <v>39950</v>
          </cell>
          <cell r="F5694">
            <v>3</v>
          </cell>
        </row>
        <row r="5695">
          <cell r="C5695">
            <v>329701</v>
          </cell>
          <cell r="D5695" t="str">
            <v>'COCA KRAFT 5 CM 9 UND CAJA PVC</v>
          </cell>
          <cell r="E5695">
            <v>1728</v>
          </cell>
          <cell r="F5695">
            <v>2</v>
          </cell>
        </row>
        <row r="5696">
          <cell r="C5696">
            <v>327336</v>
          </cell>
          <cell r="D5696" t="str">
            <v>'GOMETS ADHESIVOS CARITAS 20MM 25 UDS 10 H BOLSA</v>
          </cell>
          <cell r="E5696">
            <v>24264</v>
          </cell>
          <cell r="F5696">
            <v>2</v>
          </cell>
        </row>
        <row r="5697">
          <cell r="C5697">
            <v>329607</v>
          </cell>
          <cell r="D5697" t="str">
            <v>'PP BISMARK CARPETA ESPIRAL 60 FUNDAS TRANSP.</v>
          </cell>
          <cell r="E5697">
            <v>5598</v>
          </cell>
          <cell r="F5697">
            <v>9</v>
          </cell>
        </row>
        <row r="5698">
          <cell r="C5698">
            <v>312369</v>
          </cell>
          <cell r="D5698" t="str">
            <v>'BLISTER 3 BOLIG. GEL NEON MINI C/LLAVERO (P)</v>
          </cell>
          <cell r="E5698">
            <v>2013</v>
          </cell>
          <cell r="F5698">
            <v>1</v>
          </cell>
        </row>
        <row r="5699">
          <cell r="C5699">
            <v>380057</v>
          </cell>
          <cell r="D5699" t="str">
            <v>'BOLIGRAFO BEN BENB AZUL</v>
          </cell>
          <cell r="E5699">
            <v>22573</v>
          </cell>
          <cell r="F5699">
            <v>1</v>
          </cell>
        </row>
        <row r="5700">
          <cell r="C5700">
            <v>380062</v>
          </cell>
          <cell r="D5700" t="str">
            <v>'BOLIGRAFO CARIBE CAS NEGRO</v>
          </cell>
          <cell r="E5700">
            <v>2642</v>
          </cell>
          <cell r="F5700">
            <v>2</v>
          </cell>
        </row>
        <row r="5701">
          <cell r="C5701">
            <v>314662</v>
          </cell>
          <cell r="D5701" t="str">
            <v>'BOLSO BANDOLERA SMILE</v>
          </cell>
          <cell r="E5701">
            <v>1</v>
          </cell>
          <cell r="F5701">
            <v>1</v>
          </cell>
        </row>
        <row r="5702">
          <cell r="C5702">
            <v>301694</v>
          </cell>
          <cell r="D5702" t="str">
            <v>'TAMPON No1 VIOLETA</v>
          </cell>
          <cell r="E5702">
            <v>5112</v>
          </cell>
          <cell r="F5702">
            <v>2</v>
          </cell>
        </row>
        <row r="5703">
          <cell r="C5703">
            <v>304114</v>
          </cell>
          <cell r="D5703" t="str">
            <v>'ESTUCHE 2 PZAS. METAL RELOJ-BOLIG</v>
          </cell>
          <cell r="E5703">
            <v>537</v>
          </cell>
          <cell r="F5703">
            <v>1</v>
          </cell>
        </row>
        <row r="5704">
          <cell r="C5704">
            <v>305426</v>
          </cell>
          <cell r="D5704" t="str">
            <v>'BOLIGRAFO METAL MASAJE NIQUELADO</v>
          </cell>
          <cell r="E5704">
            <v>123</v>
          </cell>
          <cell r="F5704">
            <v>1</v>
          </cell>
        </row>
        <row r="5705">
          <cell r="C5705">
            <v>313186</v>
          </cell>
          <cell r="D5705" t="str">
            <v>'EXPOSITOR POLIPROPILENO PQNO</v>
          </cell>
          <cell r="E5705">
            <v>936</v>
          </cell>
          <cell r="F5705">
            <v>1</v>
          </cell>
        </row>
        <row r="5706">
          <cell r="C5706">
            <v>322878</v>
          </cell>
          <cell r="D5706" t="str">
            <v>'PP OFFICE CLUB SOBRE PORTA C BROCHE AMARILLO A5</v>
          </cell>
          <cell r="E5706">
            <v>4740</v>
          </cell>
          <cell r="F5706">
            <v>1</v>
          </cell>
        </row>
        <row r="5707">
          <cell r="C5707">
            <v>329120</v>
          </cell>
          <cell r="D5707" t="str">
            <v>'INGRAF GUIAS ADHESIVAS FLECHA 5 x 20 HOJAS PET</v>
          </cell>
          <cell r="E5707">
            <v>360</v>
          </cell>
          <cell r="F5707">
            <v>1</v>
          </cell>
        </row>
        <row r="5708">
          <cell r="C5708">
            <v>324390</v>
          </cell>
          <cell r="D5708" t="str">
            <v>'CORDON CORRAL BLANCO-INOX 2x0,5mm 200m</v>
          </cell>
          <cell r="E5708">
            <v>5</v>
          </cell>
          <cell r="F5708">
            <v>1</v>
          </cell>
        </row>
        <row r="5709">
          <cell r="C5709">
            <v>329935</v>
          </cell>
          <cell r="D5709" t="str">
            <v>'RATONCITO PEREZ BOLIGRAFO GEL DORMILON</v>
          </cell>
          <cell r="E5709">
            <v>2656</v>
          </cell>
          <cell r="F5709">
            <v>1</v>
          </cell>
        </row>
        <row r="5710">
          <cell r="C5710">
            <v>324238</v>
          </cell>
          <cell r="D5710" t="str">
            <v>'LETRA MADERA SCRAPBOOK M</v>
          </cell>
          <cell r="E5710">
            <v>1284</v>
          </cell>
          <cell r="F5710">
            <v>1</v>
          </cell>
        </row>
        <row r="5711">
          <cell r="C5711">
            <v>327574</v>
          </cell>
          <cell r="D5711" t="str">
            <v>'GADGET CEGASA ESCALERAS PASILLOS C S MOV 3 AAA</v>
          </cell>
          <cell r="E5711">
            <v>444</v>
          </cell>
          <cell r="F5711">
            <v>1</v>
          </cell>
        </row>
        <row r="5712">
          <cell r="C5712">
            <v>702673</v>
          </cell>
          <cell r="D5712" t="str">
            <v>'LMP OS HALOGENA LINEAL 230W 230V R7S LARGA BL1</v>
          </cell>
          <cell r="E5712">
            <v>3100</v>
          </cell>
          <cell r="F5712">
            <v>5</v>
          </cell>
        </row>
        <row r="5713">
          <cell r="C5713">
            <v>352403</v>
          </cell>
          <cell r="D5713" t="str">
            <v>'LIBRO DE RESERVAS 2P/D AA 22x31 2022</v>
          </cell>
          <cell r="E5713">
            <v>349</v>
          </cell>
          <cell r="F5713">
            <v>2</v>
          </cell>
        </row>
        <row r="5714">
          <cell r="C5714">
            <v>330054</v>
          </cell>
          <cell r="D5714" t="str">
            <v>'AQUARELLE SET BOLIGRAFO Y TACO DE NOTAS</v>
          </cell>
          <cell r="E5714">
            <v>4260</v>
          </cell>
          <cell r="F5714">
            <v>3</v>
          </cell>
        </row>
        <row r="5715">
          <cell r="C5715">
            <v>326821</v>
          </cell>
          <cell r="D5715" t="str">
            <v>'ARCILLA AL AIRE PARA MODELAR MARRON 500 GR</v>
          </cell>
          <cell r="E5715">
            <v>9</v>
          </cell>
          <cell r="F5715">
            <v>1</v>
          </cell>
        </row>
        <row r="5716">
          <cell r="C5716">
            <v>326873</v>
          </cell>
          <cell r="D5716" t="str">
            <v>'FLOODLIGHT CEGASA LED NEGRO 50W 4000LM 4000K IP65</v>
          </cell>
          <cell r="E5716">
            <v>281</v>
          </cell>
          <cell r="F5716">
            <v>1</v>
          </cell>
        </row>
        <row r="5717">
          <cell r="C5717">
            <v>329438</v>
          </cell>
          <cell r="D5717" t="str">
            <v>'LETRERO PIZARRA PARA PUERTA CON TIZA</v>
          </cell>
          <cell r="E5717">
            <v>4380</v>
          </cell>
          <cell r="F5717">
            <v>2</v>
          </cell>
        </row>
        <row r="5718">
          <cell r="C5718">
            <v>329142</v>
          </cell>
          <cell r="D5718" t="str">
            <v>'ADHESIVO FOSFORESCENTE 65X75 MM</v>
          </cell>
          <cell r="E5718">
            <v>7020</v>
          </cell>
          <cell r="F5718">
            <v>1</v>
          </cell>
        </row>
        <row r="5719">
          <cell r="C5719">
            <v>327333</v>
          </cell>
          <cell r="D5719" t="str">
            <v>'ARANDELAS DE REFUERZO ADHESIVAS 13mm 224 UDS</v>
          </cell>
          <cell r="E5719">
            <v>13344</v>
          </cell>
          <cell r="F5719">
            <v>1</v>
          </cell>
        </row>
        <row r="5720">
          <cell r="C5720">
            <v>280017</v>
          </cell>
          <cell r="D5720" t="str">
            <v>'ASPIRADOR GOODYEAR POLVO LIQUIDO GY10VC 10L</v>
          </cell>
          <cell r="E5720">
            <v>5</v>
          </cell>
          <cell r="F5720">
            <v>2</v>
          </cell>
        </row>
        <row r="5721">
          <cell r="C5721">
            <v>318393</v>
          </cell>
          <cell r="D5721" t="str">
            <v>'LAPICEROS 12 COLORES PAMPY LUXE</v>
          </cell>
          <cell r="E5721">
            <v>16981</v>
          </cell>
          <cell r="F5721">
            <v>6</v>
          </cell>
        </row>
        <row r="5722">
          <cell r="C5722">
            <v>352545</v>
          </cell>
          <cell r="D5722" t="str">
            <v>'AGENDA ATENAS DP 17x24 NEGRO CAT 2022</v>
          </cell>
          <cell r="E5722">
            <v>1</v>
          </cell>
          <cell r="F5722">
            <v>1</v>
          </cell>
        </row>
        <row r="5723">
          <cell r="C5723">
            <v>330530</v>
          </cell>
          <cell r="D5723" t="str">
            <v>'MARINE CUADERNO A4 120 HOJAS C SOBRE PP</v>
          </cell>
          <cell r="E5723">
            <v>9376</v>
          </cell>
          <cell r="F5723">
            <v>22</v>
          </cell>
        </row>
        <row r="5724">
          <cell r="C5724">
            <v>329636</v>
          </cell>
          <cell r="D5724" t="str">
            <v>'MAKE UP BOLIGRAFO PINTALABIOS SET 3 COLORES</v>
          </cell>
          <cell r="E5724">
            <v>1904</v>
          </cell>
          <cell r="F5724">
            <v>1</v>
          </cell>
        </row>
        <row r="5725">
          <cell r="C5725">
            <v>329491</v>
          </cell>
          <cell r="D5725" t="str">
            <v>'NOTAS PLANNER ADHESIVAS DECORADAS</v>
          </cell>
          <cell r="E5725">
            <v>3891</v>
          </cell>
          <cell r="F5725">
            <v>2</v>
          </cell>
        </row>
        <row r="5726">
          <cell r="C5726">
            <v>328130</v>
          </cell>
          <cell r="D5726" t="str">
            <v>'PORTATODO REJILLA FLUOR REDONDO C/ ASA</v>
          </cell>
          <cell r="E5726">
            <v>409</v>
          </cell>
          <cell r="F5726">
            <v>3</v>
          </cell>
        </row>
        <row r="5727">
          <cell r="C5727">
            <v>325568</v>
          </cell>
          <cell r="D5727" t="str">
            <v>'LMP CEGASA LED VELA 7,5W - 60W 806lm 5000K E14</v>
          </cell>
          <cell r="E5727">
            <v>10674</v>
          </cell>
          <cell r="F5727">
            <v>13</v>
          </cell>
        </row>
        <row r="5728">
          <cell r="C5728">
            <v>319997</v>
          </cell>
          <cell r="D5728" t="str">
            <v>'GUANTES CEGASA ZAP NITRILO S P MULTI T6 6.5 C100</v>
          </cell>
          <cell r="E5728">
            <v>7607</v>
          </cell>
          <cell r="F5728">
            <v>16</v>
          </cell>
        </row>
        <row r="5729">
          <cell r="C5729">
            <v>321945</v>
          </cell>
          <cell r="D5729" t="str">
            <v>'GUANTE INDUSTRIAL DPL BARRIER 100 NARANJA 10 10.5</v>
          </cell>
          <cell r="E5729">
            <v>950</v>
          </cell>
          <cell r="F5729">
            <v>1</v>
          </cell>
        </row>
        <row r="5730">
          <cell r="C5730">
            <v>321400</v>
          </cell>
          <cell r="D5730" t="str">
            <v>'PORTAMINAS BISMARK C MINAS 0.7 mm</v>
          </cell>
          <cell r="E5730">
            <v>5088</v>
          </cell>
          <cell r="F5730">
            <v>2</v>
          </cell>
        </row>
        <row r="5731">
          <cell r="C5731">
            <v>321331</v>
          </cell>
          <cell r="D5731" t="str">
            <v>'GOLDEN PLUS CUADERNO T.P. 4 80H. 80GRS HOR</v>
          </cell>
          <cell r="E5731">
            <v>460</v>
          </cell>
          <cell r="F5731">
            <v>1</v>
          </cell>
        </row>
        <row r="5732">
          <cell r="C5732">
            <v>328085</v>
          </cell>
          <cell r="D5732" t="str">
            <v>'MONEDERO SPRING C/ CREMALLERA</v>
          </cell>
          <cell r="E5732">
            <v>5280</v>
          </cell>
          <cell r="F5732">
            <v>1</v>
          </cell>
        </row>
        <row r="5733">
          <cell r="C5733">
            <v>321500</v>
          </cell>
          <cell r="D5733" t="str">
            <v>'MINI MARCO FOTOS BODA METAL</v>
          </cell>
          <cell r="E5733">
            <v>5496</v>
          </cell>
          <cell r="F5733">
            <v>3</v>
          </cell>
        </row>
        <row r="5734">
          <cell r="C5734">
            <v>324735</v>
          </cell>
          <cell r="D5734" t="str">
            <v>'AFILALAPICES CUBRE LAPICEROS 4 UDS.</v>
          </cell>
          <cell r="E5734">
            <v>4608</v>
          </cell>
          <cell r="F5734">
            <v>2</v>
          </cell>
        </row>
        <row r="5735">
          <cell r="C5735">
            <v>317567</v>
          </cell>
          <cell r="D5735" t="str">
            <v>'SACAPUNTAS CORAZON C DEPOSITO</v>
          </cell>
          <cell r="E5735">
            <v>1</v>
          </cell>
          <cell r="F5735">
            <v>1</v>
          </cell>
        </row>
        <row r="5736">
          <cell r="C5736">
            <v>318001</v>
          </cell>
          <cell r="D5736" t="str">
            <v>'ARCHIVADOR AZ CARTON F CAJETIN</v>
          </cell>
          <cell r="E5736">
            <v>31850</v>
          </cell>
          <cell r="F5736">
            <v>34</v>
          </cell>
        </row>
        <row r="5737">
          <cell r="C5737">
            <v>329252</v>
          </cell>
          <cell r="D5737" t="str">
            <v>'SET LAPICEROS Y GOMAS GAMER</v>
          </cell>
          <cell r="E5737">
            <v>2320</v>
          </cell>
          <cell r="F5737">
            <v>2</v>
          </cell>
        </row>
        <row r="5738">
          <cell r="C5738">
            <v>329454</v>
          </cell>
          <cell r="D5738" t="str">
            <v>'ROTULADORES PUNTA PINCEL CAJA 12 COLORES</v>
          </cell>
          <cell r="E5738">
            <v>5821</v>
          </cell>
          <cell r="F5738">
            <v>5</v>
          </cell>
        </row>
        <row r="5739">
          <cell r="C5739">
            <v>323392</v>
          </cell>
          <cell r="D5739" t="str">
            <v>'PORTAPLANOS GRANDE NEGRO</v>
          </cell>
          <cell r="E5739">
            <v>3</v>
          </cell>
          <cell r="F5739">
            <v>1</v>
          </cell>
        </row>
        <row r="5740">
          <cell r="C5740">
            <v>329842</v>
          </cell>
          <cell r="D5740" t="str">
            <v>'BOLSA PAPEL KRAFT NEGRA M</v>
          </cell>
          <cell r="E5740">
            <v>1975</v>
          </cell>
          <cell r="F5740">
            <v>1</v>
          </cell>
        </row>
        <row r="5741">
          <cell r="C5741">
            <v>327868</v>
          </cell>
          <cell r="D5741" t="str">
            <v>'PANTALLA ESTANCA CEGASA 2 X 0,6 M IP65</v>
          </cell>
          <cell r="E5741">
            <v>102</v>
          </cell>
          <cell r="F5741">
            <v>1</v>
          </cell>
        </row>
        <row r="5742">
          <cell r="C5742">
            <v>330106</v>
          </cell>
          <cell r="D5742" t="str">
            <v>'PINTURA AL OLEO 45 ML ROJO</v>
          </cell>
          <cell r="E5742">
            <v>4812</v>
          </cell>
          <cell r="F5742">
            <v>1</v>
          </cell>
        </row>
        <row r="5743">
          <cell r="C5743">
            <v>324762</v>
          </cell>
          <cell r="D5743" t="str">
            <v>'BISMARK ETIQUETAS ADHES IMPRESORA 52 5 X 29 7 5H</v>
          </cell>
          <cell r="E5743">
            <v>1824</v>
          </cell>
          <cell r="F5743">
            <v>1</v>
          </cell>
        </row>
        <row r="5744">
          <cell r="C5744">
            <v>327353</v>
          </cell>
          <cell r="D5744" t="str">
            <v>'CINTAS CUELGA ROPA PERSONALIZABLES 3 UND</v>
          </cell>
          <cell r="E5744">
            <v>9912</v>
          </cell>
          <cell r="F5744">
            <v>2</v>
          </cell>
        </row>
        <row r="5745">
          <cell r="C5745">
            <v>329384</v>
          </cell>
          <cell r="D5745" t="str">
            <v>'PORTATODO 2 CREMALLERAS REJILLA EXTERIOR</v>
          </cell>
          <cell r="E5745">
            <v>3156</v>
          </cell>
          <cell r="F5745">
            <v>3</v>
          </cell>
        </row>
        <row r="5746">
          <cell r="C5746">
            <v>717810</v>
          </cell>
          <cell r="D5746" t="str">
            <v>'LMP OS TUBO FLUORESCENTE T8 L 18W 830 CJ1</v>
          </cell>
          <cell r="E5746">
            <v>75</v>
          </cell>
          <cell r="F5746">
            <v>1</v>
          </cell>
        </row>
        <row r="5747">
          <cell r="C5747">
            <v>570090</v>
          </cell>
          <cell r="D5747" t="str">
            <v>'PP SOBRE PORTAD. C/CREMAL A5 240 X 180(COL.SURTID)</v>
          </cell>
          <cell r="E5747">
            <v>6502</v>
          </cell>
          <cell r="F5747">
            <v>3</v>
          </cell>
        </row>
        <row r="5748">
          <cell r="C5748">
            <v>330148</v>
          </cell>
          <cell r="D5748" t="str">
            <v>'LIBRETA A5 COLORS TAPA DURA C GOMA 80 H</v>
          </cell>
          <cell r="E5748">
            <v>1236</v>
          </cell>
          <cell r="F5748">
            <v>1</v>
          </cell>
        </row>
        <row r="5749">
          <cell r="C5749">
            <v>511751</v>
          </cell>
          <cell r="D5749" t="str">
            <v>'PP DOSSIER UNERO A4 COLOR ROJO</v>
          </cell>
          <cell r="E5749">
            <v>2800</v>
          </cell>
          <cell r="F5749">
            <v>1</v>
          </cell>
        </row>
        <row r="5750">
          <cell r="C5750">
            <v>719337</v>
          </cell>
          <cell r="D5750" t="str">
            <v>'LMP OS LED CL P FIL 40 non dim 4W 827 E14 PACK3</v>
          </cell>
          <cell r="E5750">
            <v>20</v>
          </cell>
          <cell r="F5750">
            <v>1</v>
          </cell>
        </row>
        <row r="5751">
          <cell r="C5751">
            <v>329856</v>
          </cell>
          <cell r="D5751" t="str">
            <v>'PAPEL DE REGALO LOVE&amp;STARS 70X200</v>
          </cell>
          <cell r="E5751">
            <v>14100</v>
          </cell>
          <cell r="F5751">
            <v>8</v>
          </cell>
        </row>
        <row r="5752">
          <cell r="C5752">
            <v>324336</v>
          </cell>
          <cell r="D5752" t="str">
            <v>'BISMARK MINI PRECINTADORA C CINTA ADHESIVA 50X20</v>
          </cell>
          <cell r="E5752">
            <v>2184</v>
          </cell>
          <cell r="F5752">
            <v>1</v>
          </cell>
        </row>
        <row r="5753">
          <cell r="C5753">
            <v>710533</v>
          </cell>
          <cell r="D5753" t="str">
            <v>'LMP OS L 58W/76</v>
          </cell>
          <cell r="E5753">
            <v>10</v>
          </cell>
          <cell r="F5753">
            <v>1</v>
          </cell>
        </row>
        <row r="5754">
          <cell r="C5754">
            <v>734608</v>
          </cell>
          <cell r="D5754" t="str">
            <v>'LMP OS LED SUPERSTAR CL A GL FR 60 dim 7W 840 E2</v>
          </cell>
          <cell r="E5754">
            <v>90</v>
          </cell>
          <cell r="F5754">
            <v>1</v>
          </cell>
        </row>
        <row r="5755">
          <cell r="C5755">
            <v>732338</v>
          </cell>
          <cell r="D5755" t="str">
            <v>'LMP OS LED STAR PIN CL 30 non-dim 2,6W/827 G9</v>
          </cell>
          <cell r="E5755">
            <v>90</v>
          </cell>
          <cell r="F5755">
            <v>1</v>
          </cell>
        </row>
        <row r="5756">
          <cell r="C5756">
            <v>324552</v>
          </cell>
          <cell r="D5756" t="str">
            <v>'LMP JUPITER LED STD 13W 1020LM E27 BL1 CALIDA</v>
          </cell>
          <cell r="E5756">
            <v>5424</v>
          </cell>
          <cell r="F5756">
            <v>7</v>
          </cell>
        </row>
        <row r="5757">
          <cell r="C5757">
            <v>317931</v>
          </cell>
          <cell r="D5757" t="str">
            <v>'PP DOSSIER UNERO NEW PAPER LILA</v>
          </cell>
          <cell r="E5757">
            <v>16297</v>
          </cell>
          <cell r="F5757">
            <v>1</v>
          </cell>
        </row>
        <row r="5758">
          <cell r="C5758">
            <v>327337</v>
          </cell>
          <cell r="D5758" t="str">
            <v>'GOMETS ADHESIVOS LETRAS 20MM 25 UDS 10 H BOLSA</v>
          </cell>
          <cell r="E5758">
            <v>12336</v>
          </cell>
          <cell r="F5758">
            <v>2</v>
          </cell>
        </row>
        <row r="5759">
          <cell r="C5759">
            <v>328675</v>
          </cell>
          <cell r="D5759" t="str">
            <v>'PINTURA ACRILICA 75 ML VERDE CON GLITTER</v>
          </cell>
          <cell r="E5759">
            <v>3137</v>
          </cell>
          <cell r="F5759">
            <v>3</v>
          </cell>
        </row>
        <row r="5760">
          <cell r="C5760">
            <v>314806</v>
          </cell>
          <cell r="D5760" t="str">
            <v>'GRAPADORA GIGANTE NEGRA Y AZUL</v>
          </cell>
          <cell r="E5760">
            <v>142</v>
          </cell>
          <cell r="F5760">
            <v>3</v>
          </cell>
        </row>
        <row r="5761">
          <cell r="C5761">
            <v>320663</v>
          </cell>
          <cell r="D5761" t="str">
            <v>'PAPEL CRESPON BLANCO. 50x250MM</v>
          </cell>
          <cell r="E5761">
            <v>10021</v>
          </cell>
          <cell r="F5761">
            <v>5</v>
          </cell>
        </row>
        <row r="5762">
          <cell r="C5762">
            <v>323684</v>
          </cell>
          <cell r="D5762" t="str">
            <v>'MINI BOLIGRAFOS GEL COLORES 5 UND</v>
          </cell>
          <cell r="E5762">
            <v>1</v>
          </cell>
          <cell r="F5762">
            <v>1</v>
          </cell>
        </row>
        <row r="5763">
          <cell r="C5763">
            <v>330032</v>
          </cell>
          <cell r="D5763" t="str">
            <v>'PINTURA ACRILICA PASTEL 75 ML CREMA</v>
          </cell>
          <cell r="E5763">
            <v>4824</v>
          </cell>
          <cell r="F5763">
            <v>3</v>
          </cell>
        </row>
        <row r="5764">
          <cell r="C5764">
            <v>313842</v>
          </cell>
          <cell r="D5764" t="str">
            <v>'BLISTER ROTULADOR Y BORRADOR CD DVD</v>
          </cell>
          <cell r="E5764">
            <v>244</v>
          </cell>
          <cell r="F5764">
            <v>2</v>
          </cell>
        </row>
        <row r="5765">
          <cell r="C5765">
            <v>328433</v>
          </cell>
          <cell r="D5765" t="str">
            <v>'TACO NOTAS 400 HOJAS RAINBOW 75*75 C/ CAJA PVC</v>
          </cell>
          <cell r="E5765">
            <v>6672</v>
          </cell>
          <cell r="F5765">
            <v>4</v>
          </cell>
        </row>
        <row r="5766">
          <cell r="C5766">
            <v>330397</v>
          </cell>
          <cell r="D5766" t="str">
            <v>'PACK 2 CUADERNOS KRAFT NEGRA 13 X 21 32 H LIN</v>
          </cell>
          <cell r="E5766">
            <v>935</v>
          </cell>
          <cell r="F5766">
            <v>1</v>
          </cell>
        </row>
        <row r="5767">
          <cell r="C5767" t="str">
            <v>PASILL</v>
          </cell>
          <cell r="D5767" t="str">
            <v>'EXPOSITORES SUELTOS PASILLO23</v>
          </cell>
          <cell r="E5767">
            <v>1</v>
          </cell>
          <cell r="F5767">
            <v>1</v>
          </cell>
        </row>
        <row r="5768">
          <cell r="C5768">
            <v>326771</v>
          </cell>
          <cell r="D5768" t="str">
            <v>'ROTULADOR LUMOCOLOR STAEDTLER 317-5 VERDE PUNTA M.</v>
          </cell>
          <cell r="E5768">
            <v>690</v>
          </cell>
          <cell r="F5768">
            <v>1</v>
          </cell>
        </row>
        <row r="5769">
          <cell r="C5769">
            <v>329213</v>
          </cell>
          <cell r="D5769" t="str">
            <v>'TOSTADOR SOLAC TC5303</v>
          </cell>
          <cell r="E5769">
            <v>13</v>
          </cell>
          <cell r="F5769">
            <v>1</v>
          </cell>
        </row>
        <row r="5770">
          <cell r="C5770">
            <v>324897</v>
          </cell>
          <cell r="D5770" t="str">
            <v>'LMP CEGASA LED TUBO CRISTAL T8 0.6m 9W 800LM 4000K</v>
          </cell>
          <cell r="E5770">
            <v>1570</v>
          </cell>
          <cell r="F5770">
            <v>3</v>
          </cell>
        </row>
        <row r="5771">
          <cell r="C5771">
            <v>329995</v>
          </cell>
          <cell r="D5771" t="str">
            <v>'CAJA SALAMANDRA 20 MASCARILLAS FFP2 TEXTIL BLANCO</v>
          </cell>
          <cell r="E5771">
            <v>2</v>
          </cell>
          <cell r="F5771">
            <v>1</v>
          </cell>
        </row>
        <row r="5772">
          <cell r="C5772">
            <v>317948</v>
          </cell>
          <cell r="D5772" t="str">
            <v>'CARPETA KANGURO F 2A 40 mm</v>
          </cell>
          <cell r="E5772">
            <v>331</v>
          </cell>
          <cell r="F5772">
            <v>2</v>
          </cell>
        </row>
        <row r="5773">
          <cell r="C5773">
            <v>350150</v>
          </cell>
          <cell r="D5773" t="str">
            <v>'CUADERNO POINT A4 128H CUAD 55 NEGRO 1954401</v>
          </cell>
          <cell r="E5773">
            <v>26</v>
          </cell>
          <cell r="F5773">
            <v>1</v>
          </cell>
        </row>
        <row r="5774">
          <cell r="C5774">
            <v>330367</v>
          </cell>
          <cell r="D5774" t="str">
            <v>'MANTA SOLAC Reikiavik Single CT8607</v>
          </cell>
          <cell r="E5774">
            <v>1</v>
          </cell>
          <cell r="F5774">
            <v>1</v>
          </cell>
        </row>
        <row r="5775">
          <cell r="C5775">
            <v>320521</v>
          </cell>
          <cell r="D5775" t="str">
            <v>'GOMAS ELASTICAS OFFICE CAJA 100 GRS N 10</v>
          </cell>
          <cell r="E5775">
            <v>1</v>
          </cell>
          <cell r="F5775">
            <v>1</v>
          </cell>
        </row>
        <row r="5776">
          <cell r="C5776">
            <v>700899</v>
          </cell>
          <cell r="D5776" t="str">
            <v>'LMP OS LED VELA 6W 40 CALIDA CLARA E14 REGULABLE</v>
          </cell>
          <cell r="E5776">
            <v>30</v>
          </cell>
          <cell r="F5776">
            <v>1</v>
          </cell>
        </row>
        <row r="5777">
          <cell r="C5777">
            <v>322331</v>
          </cell>
          <cell r="D5777" t="str">
            <v>'GOMA BORRAR TUBO 20 CM SETAS COLORES</v>
          </cell>
          <cell r="E5777">
            <v>576</v>
          </cell>
          <cell r="F5777">
            <v>1</v>
          </cell>
        </row>
        <row r="5778">
          <cell r="C5778">
            <v>260042</v>
          </cell>
          <cell r="D5778" t="str">
            <v>'PLEGADORA ELECTRICA 282 N</v>
          </cell>
          <cell r="E5778">
            <v>97</v>
          </cell>
          <cell r="F5778">
            <v>2</v>
          </cell>
        </row>
        <row r="5779">
          <cell r="C5779">
            <v>107399</v>
          </cell>
          <cell r="D5779" t="str">
            <v>'LAMPARA CEGASA NEW CLASS ESF 28W E27 CJ1</v>
          </cell>
          <cell r="E5779">
            <v>100</v>
          </cell>
          <cell r="F5779">
            <v>1</v>
          </cell>
        </row>
        <row r="5780">
          <cell r="C5780">
            <v>328318</v>
          </cell>
          <cell r="D5780" t="str">
            <v>'MAPA DEL MUNDO PARA RASCAR C/ BANDERAS 82X59 CM</v>
          </cell>
          <cell r="E5780">
            <v>465</v>
          </cell>
          <cell r="F5780">
            <v>2</v>
          </cell>
        </row>
        <row r="5781">
          <cell r="C5781">
            <v>329898</v>
          </cell>
          <cell r="D5781" t="str">
            <v>'BOLSA SHOPPING ECOLOGICA</v>
          </cell>
          <cell r="E5781">
            <v>1488</v>
          </cell>
          <cell r="F5781">
            <v>4</v>
          </cell>
        </row>
        <row r="5782">
          <cell r="C5782">
            <v>321853</v>
          </cell>
          <cell r="D5782" t="str">
            <v>'MONEDERO C CIERRE METALICO CHIC 4 DISENOS.</v>
          </cell>
          <cell r="E5782">
            <v>197</v>
          </cell>
          <cell r="F5782">
            <v>1</v>
          </cell>
        </row>
        <row r="5783">
          <cell r="C5783">
            <v>314258</v>
          </cell>
          <cell r="D5783" t="str">
            <v>'ESTUCHE 1 PZA. CUERO AZUL</v>
          </cell>
          <cell r="E5783">
            <v>7900</v>
          </cell>
          <cell r="F5783">
            <v>3</v>
          </cell>
        </row>
        <row r="5784">
          <cell r="C5784">
            <v>789885</v>
          </cell>
          <cell r="D5784" t="str">
            <v>'LMP OS LED STAR CL Stick FLAME FR non-dim 0,5W/</v>
          </cell>
          <cell r="E5784">
            <v>52</v>
          </cell>
          <cell r="F5784">
            <v>1</v>
          </cell>
        </row>
        <row r="5785">
          <cell r="C5785">
            <v>330361</v>
          </cell>
          <cell r="D5785" t="str">
            <v>'CAFETERA CE4506 SQUISSITA EASY WINE</v>
          </cell>
          <cell r="E5785">
            <v>2</v>
          </cell>
          <cell r="F5785">
            <v>1</v>
          </cell>
        </row>
        <row r="5786">
          <cell r="C5786">
            <v>327375</v>
          </cell>
          <cell r="D5786" t="str">
            <v>'PLACA ARCHIVADOR A-Z PP A4 AZUL LISO</v>
          </cell>
          <cell r="E5786">
            <v>1500</v>
          </cell>
          <cell r="F5786">
            <v>1</v>
          </cell>
        </row>
        <row r="5787">
          <cell r="C5787">
            <v>260177</v>
          </cell>
          <cell r="D5787" t="str">
            <v>'ROTULADORES PUNTA FIBRA HORSE</v>
          </cell>
          <cell r="E5787">
            <v>108</v>
          </cell>
          <cell r="F5787">
            <v>1</v>
          </cell>
        </row>
        <row r="5788">
          <cell r="C5788">
            <v>772795</v>
          </cell>
          <cell r="D5788" t="str">
            <v>'LMP OS HALOGENA DICROICA 50W 36 2000H GU5 3</v>
          </cell>
          <cell r="E5788">
            <v>40</v>
          </cell>
          <cell r="F5788">
            <v>1</v>
          </cell>
        </row>
        <row r="5789">
          <cell r="C5789">
            <v>325773</v>
          </cell>
          <cell r="D5789" t="str">
            <v>'BISMARK BOLIGRAFO SOFT BLACK COLOUR 6 COL .0mm</v>
          </cell>
          <cell r="E5789">
            <v>28806</v>
          </cell>
          <cell r="F5789">
            <v>2</v>
          </cell>
        </row>
        <row r="5790">
          <cell r="C5790">
            <v>736925</v>
          </cell>
          <cell r="D5790" t="str">
            <v>'LMP OS SUPERSTAR PAR 16 80DIM 120 7 2W 840</v>
          </cell>
          <cell r="E5790">
            <v>10</v>
          </cell>
          <cell r="F5790">
            <v>1</v>
          </cell>
        </row>
        <row r="5791">
          <cell r="C5791">
            <v>327701</v>
          </cell>
          <cell r="D5791" t="str">
            <v>'CAJA REGALO PARA 1 BOTELLA DECORADA CON VENTANA</v>
          </cell>
          <cell r="E5791">
            <v>2</v>
          </cell>
          <cell r="F5791">
            <v>1</v>
          </cell>
        </row>
        <row r="5792">
          <cell r="C5792">
            <v>320990</v>
          </cell>
          <cell r="D5792" t="str">
            <v>'PLACA ARCHIVADOR AZ FOLIO AZUL LIGHT</v>
          </cell>
          <cell r="E5792">
            <v>3000</v>
          </cell>
          <cell r="F5792">
            <v>3</v>
          </cell>
        </row>
        <row r="5793">
          <cell r="C5793">
            <v>326681</v>
          </cell>
          <cell r="D5793" t="str">
            <v>'ALOHA COJIN C/ RELLENO INCLUIDO</v>
          </cell>
          <cell r="E5793">
            <v>869</v>
          </cell>
          <cell r="F5793">
            <v>9</v>
          </cell>
        </row>
        <row r="5794">
          <cell r="C5794">
            <v>326476</v>
          </cell>
          <cell r="D5794" t="str">
            <v>'OLLA PRESION RAPIDA TAURUS ONTIME RAPID 10L</v>
          </cell>
          <cell r="E5794">
            <v>3</v>
          </cell>
          <cell r="F5794">
            <v>1</v>
          </cell>
        </row>
        <row r="5795">
          <cell r="C5795">
            <v>328306</v>
          </cell>
          <cell r="D5795" t="str">
            <v>'PORTATODO REDONDO SURFING C ASA</v>
          </cell>
          <cell r="E5795">
            <v>4872</v>
          </cell>
          <cell r="F5795">
            <v>9</v>
          </cell>
        </row>
        <row r="5796">
          <cell r="C5796">
            <v>327443</v>
          </cell>
          <cell r="D5796" t="str">
            <v>'ALOHA ETIQUETAS COLGANTES 8 UDS</v>
          </cell>
          <cell r="E5796">
            <v>2832</v>
          </cell>
          <cell r="F5796">
            <v>1</v>
          </cell>
        </row>
        <row r="5797">
          <cell r="C5797">
            <v>324572</v>
          </cell>
          <cell r="D5797" t="str">
            <v>'DESCOM ROTULADOR FLUORESCENTE ROSA</v>
          </cell>
          <cell r="E5797">
            <v>6098</v>
          </cell>
          <cell r="F5797">
            <v>1</v>
          </cell>
        </row>
        <row r="5798">
          <cell r="C5798">
            <v>326223</v>
          </cell>
          <cell r="D5798" t="str">
            <v>'CUBILETE LUXE VELVET</v>
          </cell>
          <cell r="E5798">
            <v>2547</v>
          </cell>
          <cell r="F5798">
            <v>2</v>
          </cell>
        </row>
        <row r="5799">
          <cell r="C5799">
            <v>327806</v>
          </cell>
          <cell r="D5799" t="str">
            <v>'AFILALAPIZ GOMA BORRAR EMOJI PARCHIS EN BOTE</v>
          </cell>
          <cell r="E5799">
            <v>19950</v>
          </cell>
          <cell r="F5799">
            <v>2</v>
          </cell>
        </row>
        <row r="5800">
          <cell r="C5800">
            <v>321701</v>
          </cell>
          <cell r="D5800" t="str">
            <v>'SET 6 TEMPERAS 22 ML LAVABLES. COLORES PERLA</v>
          </cell>
          <cell r="E5800">
            <v>3046</v>
          </cell>
          <cell r="F5800">
            <v>3</v>
          </cell>
        </row>
        <row r="5801">
          <cell r="C5801">
            <v>757800</v>
          </cell>
          <cell r="D5801" t="str">
            <v>'LMP OS LED DICROICA MR16 7 2W 50 FRIA GU5 3 1500</v>
          </cell>
          <cell r="E5801">
            <v>10</v>
          </cell>
          <cell r="F5801">
            <v>1</v>
          </cell>
        </row>
        <row r="5802">
          <cell r="C5802">
            <v>773428</v>
          </cell>
          <cell r="D5802" t="str">
            <v>'LMP OS VALUE CL A 100 14 5W 840E27 Mate</v>
          </cell>
          <cell r="E5802">
            <v>20</v>
          </cell>
          <cell r="F5802">
            <v>1</v>
          </cell>
        </row>
        <row r="5803">
          <cell r="C5803">
            <v>735086</v>
          </cell>
          <cell r="D5803" t="str">
            <v>'LMP OS DULUX D LED 13 G24d1 5W/830 - 2 PINES</v>
          </cell>
          <cell r="E5803">
            <v>16</v>
          </cell>
          <cell r="F5803">
            <v>1</v>
          </cell>
        </row>
        <row r="5804">
          <cell r="C5804">
            <v>328714</v>
          </cell>
          <cell r="D5804" t="str">
            <v>'PAPEL DE REGALO TODOTIEMPO HAPPY 70X200 CM</v>
          </cell>
          <cell r="E5804">
            <v>50</v>
          </cell>
          <cell r="F5804">
            <v>1</v>
          </cell>
        </row>
        <row r="5805">
          <cell r="C5805">
            <v>329967</v>
          </cell>
          <cell r="D5805" t="str">
            <v>'BIC INTENSITY 12 COLORES</v>
          </cell>
          <cell r="E5805">
            <v>6903</v>
          </cell>
          <cell r="F5805">
            <v>2</v>
          </cell>
        </row>
        <row r="5806">
          <cell r="C5806">
            <v>350715</v>
          </cell>
          <cell r="D5806" t="str">
            <v>'EXPOSITOR NEGRO PARA AGENDAS 16 UDS</v>
          </cell>
          <cell r="E5806">
            <v>50</v>
          </cell>
          <cell r="F5806">
            <v>1</v>
          </cell>
        </row>
        <row r="5807">
          <cell r="C5807">
            <v>322216</v>
          </cell>
          <cell r="D5807" t="str">
            <v>'ACUARELAS 6 COLORES C PINCEL</v>
          </cell>
          <cell r="E5807">
            <v>24521</v>
          </cell>
          <cell r="F5807">
            <v>9</v>
          </cell>
        </row>
        <row r="5808">
          <cell r="C5808">
            <v>322206</v>
          </cell>
          <cell r="D5808" t="str">
            <v>'MARCO FOTOS IMANTADO COCHE MIL Y UNA NOCHES</v>
          </cell>
          <cell r="E5808">
            <v>1284</v>
          </cell>
          <cell r="F5808">
            <v>1</v>
          </cell>
        </row>
        <row r="5809">
          <cell r="C5809">
            <v>101438</v>
          </cell>
          <cell r="D5809" t="str">
            <v>'PORTAPRECIOS METALICO PARA ROBACABECERAS</v>
          </cell>
          <cell r="E5809">
            <v>306</v>
          </cell>
          <cell r="F5809">
            <v>1</v>
          </cell>
        </row>
        <row r="5810">
          <cell r="C5810">
            <v>328240</v>
          </cell>
          <cell r="D5810" t="str">
            <v>'PP BISMARK CARPETA ESPIRAL 30 FUNDAS NEGRO</v>
          </cell>
          <cell r="E5810">
            <v>2220</v>
          </cell>
          <cell r="F5810">
            <v>3</v>
          </cell>
        </row>
        <row r="5811">
          <cell r="C5811">
            <v>322727</v>
          </cell>
          <cell r="D5811" t="str">
            <v>'SALVADEDOS SILICONA ELEPHANT HOME COLORES SUR</v>
          </cell>
          <cell r="E5811">
            <v>1032</v>
          </cell>
          <cell r="F5811">
            <v>1</v>
          </cell>
        </row>
        <row r="5812">
          <cell r="C5812">
            <v>328382</v>
          </cell>
          <cell r="D5812" t="str">
            <v>'PACK 5 BOLIGRAFOS SOFT TINTA COLORES NEON 0 7mm</v>
          </cell>
          <cell r="E5812">
            <v>6792</v>
          </cell>
          <cell r="F5812">
            <v>2</v>
          </cell>
        </row>
        <row r="5813">
          <cell r="C5813">
            <v>320074</v>
          </cell>
          <cell r="D5813" t="str">
            <v>'ESFERA 25 CM MARCO POLO C LUZ</v>
          </cell>
          <cell r="E5813">
            <v>57</v>
          </cell>
          <cell r="F5813">
            <v>2</v>
          </cell>
        </row>
        <row r="5814">
          <cell r="C5814">
            <v>329358</v>
          </cell>
          <cell r="D5814" t="str">
            <v>'MOCHILA NEGRA BICOLOR C/ PORTATODO</v>
          </cell>
          <cell r="E5814">
            <v>2044</v>
          </cell>
          <cell r="F5814">
            <v>6</v>
          </cell>
        </row>
        <row r="5815">
          <cell r="C5815">
            <v>531597</v>
          </cell>
          <cell r="D5815" t="str">
            <v>'PP DOSSIER C/CLIP BLANCO A4 310 X 225</v>
          </cell>
          <cell r="E5815">
            <v>1750</v>
          </cell>
          <cell r="F5815">
            <v>1</v>
          </cell>
        </row>
        <row r="5816">
          <cell r="C5816">
            <v>323562</v>
          </cell>
          <cell r="D5816" t="str">
            <v>'VINTAGE JUEGO 3 CAJAS METALICAS CUADRADAS DECOR</v>
          </cell>
          <cell r="E5816">
            <v>193</v>
          </cell>
          <cell r="F5816">
            <v>1</v>
          </cell>
        </row>
        <row r="5817">
          <cell r="C5817">
            <v>323821</v>
          </cell>
          <cell r="D5817" t="str">
            <v>'PP CARPETA 20 FUNDAS A4 COL. NEGRO TRANSP.</v>
          </cell>
          <cell r="E5817">
            <v>24</v>
          </cell>
          <cell r="F5817">
            <v>1</v>
          </cell>
        </row>
        <row r="5818">
          <cell r="C5818">
            <v>718015</v>
          </cell>
          <cell r="D5818" t="str">
            <v>'LMP OS TUBO FLUORESCENTE T8 L 30W 865</v>
          </cell>
          <cell r="E5818">
            <v>245</v>
          </cell>
          <cell r="F5818">
            <v>1</v>
          </cell>
        </row>
        <row r="5819">
          <cell r="C5819">
            <v>320518</v>
          </cell>
          <cell r="D5819" t="str">
            <v>'GOMAS ELASTICAS BOLSA GRANDE N 200</v>
          </cell>
          <cell r="E5819">
            <v>624</v>
          </cell>
          <cell r="F5819">
            <v>2</v>
          </cell>
        </row>
        <row r="5820">
          <cell r="C5820">
            <v>330159</v>
          </cell>
          <cell r="D5820" t="str">
            <v>'NATURAL COLOR ROTULADORES 12 COLORES</v>
          </cell>
          <cell r="E5820">
            <v>14748</v>
          </cell>
          <cell r="F5820">
            <v>4</v>
          </cell>
        </row>
        <row r="5821">
          <cell r="C5821">
            <v>314207</v>
          </cell>
          <cell r="D5821" t="str">
            <v>'TAURO PEGATINAS BRILLANTES</v>
          </cell>
          <cell r="E5821">
            <v>34590</v>
          </cell>
          <cell r="F5821">
            <v>3</v>
          </cell>
        </row>
        <row r="5822">
          <cell r="C5822">
            <v>380298</v>
          </cell>
          <cell r="D5822" t="str">
            <v>'BOLIGRAFO IB IBG VERDE</v>
          </cell>
          <cell r="E5822">
            <v>2910</v>
          </cell>
          <cell r="F5822">
            <v>1</v>
          </cell>
        </row>
        <row r="5823">
          <cell r="C5823">
            <v>380313</v>
          </cell>
          <cell r="D5823" t="str">
            <v>'BOLIGRAFO INK R3 3 COLORES</v>
          </cell>
          <cell r="E5823">
            <v>16000</v>
          </cell>
          <cell r="F5823">
            <v>1</v>
          </cell>
        </row>
        <row r="5824">
          <cell r="C5824">
            <v>380094</v>
          </cell>
          <cell r="D5824" t="str">
            <v>'BOLIGRAFO BOB ROJO</v>
          </cell>
          <cell r="E5824">
            <v>11000</v>
          </cell>
          <cell r="F5824">
            <v>1</v>
          </cell>
        </row>
        <row r="5825">
          <cell r="C5825">
            <v>329819</v>
          </cell>
          <cell r="D5825" t="str">
            <v>'BOLSA PAPEL CELULOSA FUCSIA L</v>
          </cell>
          <cell r="E5825">
            <v>1000</v>
          </cell>
          <cell r="F5825">
            <v>1</v>
          </cell>
        </row>
        <row r="5826">
          <cell r="C5826">
            <v>303557</v>
          </cell>
          <cell r="D5826" t="str">
            <v>'CALCULADORA RELOJ C/ALARM</v>
          </cell>
          <cell r="E5826">
            <v>15</v>
          </cell>
          <cell r="F5826">
            <v>1</v>
          </cell>
        </row>
        <row r="5827">
          <cell r="C5827">
            <v>300732</v>
          </cell>
          <cell r="D5827" t="str">
            <v>'ESTUCHE 2 PZAS. MADERA ARCON ROJO</v>
          </cell>
          <cell r="E5827">
            <v>62</v>
          </cell>
          <cell r="F5827">
            <v>1</v>
          </cell>
        </row>
        <row r="5828">
          <cell r="C5828">
            <v>313009</v>
          </cell>
          <cell r="D5828" t="str">
            <v>'ESTUCHE 2 PZAS. RECT. DOBLE CIERRE PQNO. VERDE</v>
          </cell>
          <cell r="E5828">
            <v>138</v>
          </cell>
          <cell r="F5828">
            <v>1</v>
          </cell>
        </row>
        <row r="5829">
          <cell r="C5829">
            <v>312451</v>
          </cell>
          <cell r="D5829" t="str">
            <v>'SET INF. JUNGLA 6 UDS.</v>
          </cell>
          <cell r="E5829">
            <v>660</v>
          </cell>
          <cell r="F5829">
            <v>1</v>
          </cell>
        </row>
        <row r="5830">
          <cell r="C5830">
            <v>328329</v>
          </cell>
          <cell r="D5830" t="str">
            <v>'CEPILLO DENTAL ELECTRICO SOLAC SONICO CD7901</v>
          </cell>
          <cell r="E5830">
            <v>3</v>
          </cell>
          <cell r="F5830">
            <v>1</v>
          </cell>
        </row>
        <row r="5831">
          <cell r="C5831">
            <v>100946</v>
          </cell>
          <cell r="D5831" t="str">
            <v>'GUANTES LATEX MULTIUSOS JUPITER C 8 TALLA MED.</v>
          </cell>
          <cell r="E5831">
            <v>6330</v>
          </cell>
          <cell r="F5831">
            <v>3</v>
          </cell>
        </row>
        <row r="5832">
          <cell r="C5832">
            <v>770046</v>
          </cell>
          <cell r="D5832" t="str">
            <v>'LMP OS Vintage 1906 LED dim CL GLOBE200 FIL SMOKE</v>
          </cell>
          <cell r="E5832">
            <v>4</v>
          </cell>
          <cell r="F5832">
            <v>1</v>
          </cell>
        </row>
        <row r="5833">
          <cell r="C5833">
            <v>250402</v>
          </cell>
          <cell r="D5833" t="str">
            <v>'TAMPON No3 NEGRO</v>
          </cell>
          <cell r="E5833">
            <v>1776</v>
          </cell>
          <cell r="F5833">
            <v>2</v>
          </cell>
        </row>
        <row r="5834">
          <cell r="C5834">
            <v>321021</v>
          </cell>
          <cell r="D5834" t="str">
            <v>'CARPETA PROJECTO LOMO 30MM VERDE</v>
          </cell>
          <cell r="E5834">
            <v>2122</v>
          </cell>
          <cell r="F5834">
            <v>7</v>
          </cell>
        </row>
        <row r="5835">
          <cell r="C5835">
            <v>317059</v>
          </cell>
          <cell r="D5835" t="str">
            <v>'CUADERNO GOLDEN A4 160H TAPA FORRADA OFFICE</v>
          </cell>
          <cell r="E5835">
            <v>21</v>
          </cell>
          <cell r="F5835">
            <v>2</v>
          </cell>
        </row>
        <row r="5836">
          <cell r="C5836">
            <v>740545</v>
          </cell>
          <cell r="D5836" t="str">
            <v>'LMP OS LED SPOT 2X26W 230V GU10</v>
          </cell>
          <cell r="E5836">
            <v>2</v>
          </cell>
          <cell r="F5836">
            <v>1</v>
          </cell>
        </row>
        <row r="5837">
          <cell r="C5837">
            <v>318011</v>
          </cell>
          <cell r="D5837" t="str">
            <v>'MAQUINILLA DE AFEITAR BIC 2.SET 5 UDS.</v>
          </cell>
          <cell r="E5837">
            <v>1640</v>
          </cell>
          <cell r="F5837">
            <v>2</v>
          </cell>
        </row>
        <row r="5838">
          <cell r="C5838">
            <v>330585</v>
          </cell>
          <cell r="D5838" t="str">
            <v>'PORTATODO SILICONA GLITTER</v>
          </cell>
          <cell r="E5838">
            <v>9192</v>
          </cell>
          <cell r="F5838">
            <v>3</v>
          </cell>
        </row>
        <row r="5839">
          <cell r="C5839">
            <v>326059</v>
          </cell>
          <cell r="D5839" t="str">
            <v>'GOLDEN EXTRA CUADERNO T.P. 4 80H. 90 GRS.LISO</v>
          </cell>
          <cell r="E5839">
            <v>6171</v>
          </cell>
          <cell r="F5839">
            <v>4</v>
          </cell>
        </row>
        <row r="5840">
          <cell r="C5840">
            <v>325778</v>
          </cell>
          <cell r="D5840" t="str">
            <v>'BISMARK COMPAS DICRO 4 COLORES.</v>
          </cell>
          <cell r="E5840">
            <v>3040</v>
          </cell>
          <cell r="F5840">
            <v>4</v>
          </cell>
        </row>
        <row r="5841">
          <cell r="C5841">
            <v>330643</v>
          </cell>
          <cell r="D5841" t="str">
            <v>'GOMA BORRAR Y AFILALAPIZ DOBLE PASTEL BOX</v>
          </cell>
          <cell r="E5841">
            <v>20436</v>
          </cell>
          <cell r="F5841">
            <v>6</v>
          </cell>
        </row>
        <row r="5842">
          <cell r="C5842">
            <v>350968</v>
          </cell>
          <cell r="D5842" t="str">
            <v>'AGENDA ESCOLAR SUMMER 8 DP CAS 2223 TCAR</v>
          </cell>
          <cell r="E5842">
            <v>17232</v>
          </cell>
          <cell r="F5842">
            <v>16</v>
          </cell>
        </row>
        <row r="5843">
          <cell r="C5843">
            <v>319456</v>
          </cell>
          <cell r="D5843" t="str">
            <v>'PP SOBRE PORTAD. C BROCHE A4 335 235 SURTIDOS</v>
          </cell>
          <cell r="E5843">
            <v>31600</v>
          </cell>
          <cell r="F5843">
            <v>12</v>
          </cell>
        </row>
        <row r="5844">
          <cell r="C5844">
            <v>329398</v>
          </cell>
          <cell r="D5844" t="str">
            <v>'PIZARRA MAGNETICA C/ MARCO</v>
          </cell>
          <cell r="E5844">
            <v>473</v>
          </cell>
          <cell r="F5844">
            <v>3</v>
          </cell>
        </row>
        <row r="5845">
          <cell r="C5845">
            <v>327708</v>
          </cell>
          <cell r="D5845" t="str">
            <v>'CUADERNO PASTEL SOFT A4, 120H. 90 GRS. MICROPERF.</v>
          </cell>
          <cell r="E5845">
            <v>14762</v>
          </cell>
          <cell r="F5845">
            <v>31</v>
          </cell>
        </row>
        <row r="5846">
          <cell r="C5846">
            <v>18</v>
          </cell>
          <cell r="D5846" t="str">
            <v>'PILA CEGASA SAL. R03 POWER PLUS 2 BLISTER 4 UDS.</v>
          </cell>
          <cell r="E5846">
            <v>65582</v>
          </cell>
          <cell r="F5846">
            <v>16</v>
          </cell>
        </row>
        <row r="5847">
          <cell r="C5847">
            <v>320389</v>
          </cell>
          <cell r="D5847" t="str">
            <v>'GOLDEN BLOCK NOTAS A6 80 H C TAPA</v>
          </cell>
          <cell r="E5847">
            <v>27130</v>
          </cell>
          <cell r="F5847">
            <v>4</v>
          </cell>
        </row>
        <row r="5848">
          <cell r="C5848">
            <v>329328</v>
          </cell>
          <cell r="D5848" t="str">
            <v>'ROTULADOR TIZA LIQUIDA VERDE OSCURO</v>
          </cell>
          <cell r="E5848">
            <v>3648</v>
          </cell>
          <cell r="F5848">
            <v>2</v>
          </cell>
        </row>
        <row r="5849">
          <cell r="C5849">
            <v>330528</v>
          </cell>
          <cell r="D5849" t="str">
            <v>'KIT SUPERVIVIENCIA PARA EL COLEGIO</v>
          </cell>
          <cell r="E5849">
            <v>4992</v>
          </cell>
          <cell r="F5849">
            <v>6</v>
          </cell>
        </row>
        <row r="5850">
          <cell r="C5850">
            <v>318456</v>
          </cell>
          <cell r="D5850" t="str">
            <v>'ESFERA 15 CM</v>
          </cell>
          <cell r="E5850">
            <v>1179</v>
          </cell>
          <cell r="F5850">
            <v>9</v>
          </cell>
        </row>
        <row r="5851">
          <cell r="C5851">
            <v>323466</v>
          </cell>
          <cell r="D5851" t="str">
            <v>'PIZARRA MAGNETICA C 3 IMANES 50 H Y ROTULADOR</v>
          </cell>
          <cell r="E5851">
            <v>764</v>
          </cell>
          <cell r="F5851">
            <v>2</v>
          </cell>
        </row>
        <row r="5852">
          <cell r="C5852">
            <v>330565</v>
          </cell>
          <cell r="D5852" t="str">
            <v>'DIARIO-BULLET SUPERPODERES C/CANDADO Y PEGATINAS</v>
          </cell>
          <cell r="E5852">
            <v>8628</v>
          </cell>
          <cell r="F5852">
            <v>8</v>
          </cell>
        </row>
        <row r="5853">
          <cell r="C5853">
            <v>326880</v>
          </cell>
          <cell r="D5853" t="str">
            <v>'FLOODLIGHT CEGASA LED NEGRO SENSOR 30W 2400LM 6500</v>
          </cell>
          <cell r="E5853">
            <v>68</v>
          </cell>
          <cell r="F5853">
            <v>2</v>
          </cell>
        </row>
        <row r="5854">
          <cell r="C5854">
            <v>329540</v>
          </cell>
          <cell r="D5854" t="str">
            <v>'PORTATODO RECTANGULAR COTTON CREMALLERA COLORES</v>
          </cell>
          <cell r="E5854">
            <v>3396</v>
          </cell>
          <cell r="F5854">
            <v>5</v>
          </cell>
        </row>
        <row r="5855">
          <cell r="C5855">
            <v>327921</v>
          </cell>
          <cell r="D5855" t="str">
            <v>'PRIMERA COMUNION ETIQUETAS IMPRESORA NINA 70X37</v>
          </cell>
          <cell r="E5855">
            <v>120</v>
          </cell>
          <cell r="F5855">
            <v>2</v>
          </cell>
        </row>
        <row r="5856">
          <cell r="C5856">
            <v>320531</v>
          </cell>
          <cell r="D5856" t="str">
            <v>'INGRAF OFFICE GRAPAS N 22/6 COBREADAS</v>
          </cell>
          <cell r="E5856">
            <v>57280</v>
          </cell>
          <cell r="F5856">
            <v>5</v>
          </cell>
        </row>
        <row r="5857">
          <cell r="C5857">
            <v>329955</v>
          </cell>
          <cell r="D5857" t="str">
            <v>'ETIQUETAS ADHESIVAS PASTEL ESTRELLA/CORAZON 16X8</v>
          </cell>
          <cell r="E5857">
            <v>7512</v>
          </cell>
          <cell r="F5857">
            <v>1</v>
          </cell>
        </row>
        <row r="5858">
          <cell r="C5858">
            <v>330624</v>
          </cell>
          <cell r="D5858" t="str">
            <v>'SET 3 ROTULADORES CALIGRAFIA LETTERING ORO PL BZ</v>
          </cell>
          <cell r="E5858">
            <v>5256</v>
          </cell>
          <cell r="F5858">
            <v>2</v>
          </cell>
        </row>
        <row r="5859">
          <cell r="C5859">
            <v>320212</v>
          </cell>
          <cell r="D5859" t="str">
            <v>'CORRECTOR PINCEL OFFICE CLUB 20ML</v>
          </cell>
          <cell r="E5859">
            <v>7980</v>
          </cell>
          <cell r="F5859">
            <v>2</v>
          </cell>
        </row>
        <row r="5860">
          <cell r="C5860">
            <v>328973</v>
          </cell>
          <cell r="D5860" t="str">
            <v>'CEPILLO DE DIENTES INFANTIL COCHES PACK 2 UDS</v>
          </cell>
          <cell r="E5860">
            <v>18276</v>
          </cell>
          <cell r="F5860">
            <v>6</v>
          </cell>
        </row>
        <row r="5861">
          <cell r="C5861">
            <v>325538</v>
          </cell>
          <cell r="D5861" t="str">
            <v>'LMP CEGASA LED DIC 6W GU10 450 LM FRIA 120 CAJ</v>
          </cell>
          <cell r="E5861">
            <v>2330</v>
          </cell>
          <cell r="F5861">
            <v>3</v>
          </cell>
        </row>
        <row r="5862">
          <cell r="C5862">
            <v>326040</v>
          </cell>
          <cell r="D5862" t="str">
            <v>'***GOLDEN BLOCK A4, 90 GRM. 48 HOJAS PAUTADO 3.5</v>
          </cell>
          <cell r="E5862">
            <v>12630</v>
          </cell>
          <cell r="F5862">
            <v>9</v>
          </cell>
        </row>
        <row r="5863">
          <cell r="C5863">
            <v>327579</v>
          </cell>
          <cell r="D5863" t="str">
            <v>'BOLSILLOS ADHESIVOS BISMARK A5 150X90MM SET 5</v>
          </cell>
          <cell r="E5863">
            <v>2692</v>
          </cell>
          <cell r="F5863">
            <v>1</v>
          </cell>
        </row>
        <row r="5864">
          <cell r="C5864">
            <v>328499</v>
          </cell>
          <cell r="D5864" t="str">
            <v>'MINI CONTENEDOR DE RECICLAJE PORTALAPICES</v>
          </cell>
          <cell r="E5864">
            <v>723</v>
          </cell>
          <cell r="F5864">
            <v>3</v>
          </cell>
        </row>
        <row r="5865">
          <cell r="C5865">
            <v>40076</v>
          </cell>
          <cell r="D5865" t="str">
            <v>'PILA SALINA JUPITER R20.BLISTER 2 UDS</v>
          </cell>
          <cell r="E5865">
            <v>28428</v>
          </cell>
          <cell r="F5865">
            <v>20</v>
          </cell>
        </row>
        <row r="5866">
          <cell r="C5866">
            <v>712308</v>
          </cell>
          <cell r="D5866" t="str">
            <v>'LMP OS LEDSCLA60 6W/840 230V FIL E2710 1OSRAM</v>
          </cell>
          <cell r="E5866">
            <v>225</v>
          </cell>
          <cell r="F5866">
            <v>3</v>
          </cell>
        </row>
        <row r="5867">
          <cell r="C5867">
            <v>323953</v>
          </cell>
          <cell r="D5867" t="str">
            <v>'PP TARIFARIO 20 FUNDAS HIPERFLEX A4 TRANSP SURT</v>
          </cell>
          <cell r="E5867">
            <v>54665</v>
          </cell>
          <cell r="F5867">
            <v>9</v>
          </cell>
        </row>
        <row r="5868">
          <cell r="C5868">
            <v>746786</v>
          </cell>
          <cell r="D5868" t="str">
            <v>'LMP OS LED STAR CL B GL FR 40 non-dim 4W/865 E14</v>
          </cell>
          <cell r="E5868">
            <v>40</v>
          </cell>
          <cell r="F5868">
            <v>1</v>
          </cell>
        </row>
        <row r="5869">
          <cell r="C5869">
            <v>799662</v>
          </cell>
          <cell r="D5869" t="str">
            <v>'LMP OS LUNETTA WAVE WT 6XBLI1 LEDV</v>
          </cell>
          <cell r="E5869">
            <v>4</v>
          </cell>
          <cell r="F5869">
            <v>1</v>
          </cell>
        </row>
        <row r="5870">
          <cell r="C5870">
            <v>323339</v>
          </cell>
          <cell r="D5870" t="str">
            <v>'CORDON NYLON MUNECO PARA GAFAS INFANTIL</v>
          </cell>
          <cell r="E5870">
            <v>4140</v>
          </cell>
          <cell r="F5870">
            <v>1</v>
          </cell>
        </row>
        <row r="5871">
          <cell r="C5871">
            <v>324183</v>
          </cell>
          <cell r="D5871" t="str">
            <v>'SET 3 MALETINES CORSARIO</v>
          </cell>
          <cell r="E5871">
            <v>123</v>
          </cell>
          <cell r="F5871">
            <v>1</v>
          </cell>
        </row>
        <row r="5872">
          <cell r="C5872">
            <v>314608</v>
          </cell>
          <cell r="D5872" t="str">
            <v>'BOLSA ACOLCHADA No 11 100 X 165 MM.</v>
          </cell>
          <cell r="E5872">
            <v>26760</v>
          </cell>
          <cell r="F5872">
            <v>4</v>
          </cell>
        </row>
        <row r="5873">
          <cell r="C5873">
            <v>330110</v>
          </cell>
          <cell r="D5873" t="str">
            <v>'ROTULADOR BICOLOR ORO + NEON-PASTEL 8 COL SET</v>
          </cell>
          <cell r="E5873">
            <v>23988</v>
          </cell>
          <cell r="F5873">
            <v>8</v>
          </cell>
        </row>
        <row r="5874">
          <cell r="C5874">
            <v>324328</v>
          </cell>
          <cell r="D5874" t="str">
            <v>'CARTULINA CORRUGADA 50X65 ROJO</v>
          </cell>
          <cell r="E5874">
            <v>1405</v>
          </cell>
          <cell r="F5874">
            <v>1</v>
          </cell>
        </row>
        <row r="5875">
          <cell r="C5875">
            <v>328802</v>
          </cell>
          <cell r="D5875" t="str">
            <v>'BOLIGRAFO GEL HAPPY MEAL</v>
          </cell>
          <cell r="E5875">
            <v>2</v>
          </cell>
          <cell r="F5875">
            <v>1</v>
          </cell>
        </row>
        <row r="5876">
          <cell r="C5876">
            <v>321557</v>
          </cell>
          <cell r="D5876" t="str">
            <v>'PLANTILLA DIDACTICA APRENDE A DIBUJAR</v>
          </cell>
          <cell r="E5876">
            <v>2101</v>
          </cell>
          <cell r="F5876">
            <v>2</v>
          </cell>
        </row>
        <row r="5877">
          <cell r="C5877">
            <v>327107</v>
          </cell>
          <cell r="D5877" t="str">
            <v>'PISTOLA PEGAMENTO 10W 2 RECAMBIOS PEGAMENTO</v>
          </cell>
          <cell r="E5877">
            <v>1587</v>
          </cell>
          <cell r="F5877">
            <v>4</v>
          </cell>
        </row>
        <row r="5878">
          <cell r="C5878">
            <v>325713</v>
          </cell>
          <cell r="D5878" t="str">
            <v>'ETIQUETAS MARCADORAS MATERIAL ESCOLAR 36 UDS</v>
          </cell>
          <cell r="E5878">
            <v>5800</v>
          </cell>
          <cell r="F5878">
            <v>1</v>
          </cell>
        </row>
        <row r="5879">
          <cell r="C5879">
            <v>330143</v>
          </cell>
          <cell r="D5879" t="str">
            <v>'SET 4 MINI MARCAPAGINAS IMANTADOS FANTASY</v>
          </cell>
          <cell r="E5879">
            <v>12348</v>
          </cell>
          <cell r="F5879">
            <v>1</v>
          </cell>
        </row>
        <row r="5880">
          <cell r="C5880">
            <v>100943</v>
          </cell>
          <cell r="D5880" t="str">
            <v>'GUANTES FLOCADOS JUPITER AMARILO TALLA MED.</v>
          </cell>
          <cell r="E5880">
            <v>98682</v>
          </cell>
          <cell r="F5880">
            <v>19</v>
          </cell>
        </row>
        <row r="5881">
          <cell r="C5881">
            <v>319776</v>
          </cell>
          <cell r="D5881" t="str">
            <v>'PORTATODO RECTANGULAR RAYAS</v>
          </cell>
          <cell r="E5881">
            <v>1393</v>
          </cell>
          <cell r="F5881">
            <v>2</v>
          </cell>
        </row>
        <row r="5882">
          <cell r="C5882">
            <v>326652</v>
          </cell>
          <cell r="D5882" t="str">
            <v>'LMP LED SPAR VELA 6W E14 3000K 460LM</v>
          </cell>
          <cell r="E5882">
            <v>3834</v>
          </cell>
          <cell r="F5882">
            <v>5</v>
          </cell>
        </row>
        <row r="5883">
          <cell r="C5883">
            <v>326034</v>
          </cell>
          <cell r="D5883" t="str">
            <v>'GOLDEN CUADERNO T.N. F 80 H. PAUT. 3.5</v>
          </cell>
          <cell r="E5883">
            <v>17590</v>
          </cell>
          <cell r="F5883">
            <v>12</v>
          </cell>
        </row>
        <row r="5884">
          <cell r="C5884">
            <v>323330</v>
          </cell>
          <cell r="D5884" t="str">
            <v>'LIBRETA IMANTADA C BOLIG SHOPPING LIST 50 H</v>
          </cell>
          <cell r="E5884">
            <v>208</v>
          </cell>
          <cell r="F5884">
            <v>2</v>
          </cell>
        </row>
        <row r="5885">
          <cell r="C5885">
            <v>330272</v>
          </cell>
          <cell r="D5885" t="str">
            <v>'SET CREATIVO ARENA 12 TUBOS</v>
          </cell>
          <cell r="E5885">
            <v>3810</v>
          </cell>
          <cell r="F5885">
            <v>4</v>
          </cell>
        </row>
        <row r="5886">
          <cell r="C5886">
            <v>330318</v>
          </cell>
          <cell r="D5886" t="str">
            <v>'LIBRETA BLANCA C/ GOMA PERSONALIZABLE C/ STICKERS</v>
          </cell>
          <cell r="E5886">
            <v>5256</v>
          </cell>
          <cell r="F5886">
            <v>4</v>
          </cell>
        </row>
        <row r="5887">
          <cell r="C5887">
            <v>312144</v>
          </cell>
          <cell r="D5887" t="str">
            <v>'PP CARPETA GOMAS Y SOLAPAS NEON</v>
          </cell>
          <cell r="E5887">
            <v>7938</v>
          </cell>
          <cell r="F5887">
            <v>4</v>
          </cell>
        </row>
        <row r="5888">
          <cell r="C5888">
            <v>320915</v>
          </cell>
          <cell r="D5888" t="str">
            <v>'PP OFFICE CLUB CARPETA 50 F. C SOBRE NARAN</v>
          </cell>
          <cell r="E5888">
            <v>108</v>
          </cell>
          <cell r="F5888">
            <v>1</v>
          </cell>
        </row>
        <row r="5889">
          <cell r="C5889">
            <v>329578</v>
          </cell>
          <cell r="D5889" t="str">
            <v>'STICKERS PARA AGENDAS Y PLANNERS</v>
          </cell>
          <cell r="E5889">
            <v>1776</v>
          </cell>
          <cell r="F5889">
            <v>1</v>
          </cell>
        </row>
        <row r="5890">
          <cell r="C5890">
            <v>327380</v>
          </cell>
          <cell r="D5890" t="str">
            <v>'PLACA ARCHIVADOR A-Z PP F NARANJA LISO</v>
          </cell>
          <cell r="E5890">
            <v>1434</v>
          </cell>
          <cell r="F5890">
            <v>2</v>
          </cell>
        </row>
        <row r="5891">
          <cell r="C5891">
            <v>350733</v>
          </cell>
          <cell r="D5891" t="str">
            <v>'CUADERNO MEDIT A4. 80 H .MICROP TD.SURTIDO 1.TAPA</v>
          </cell>
          <cell r="E5891">
            <v>950</v>
          </cell>
          <cell r="F5891">
            <v>2</v>
          </cell>
        </row>
        <row r="5892">
          <cell r="C5892">
            <v>326715</v>
          </cell>
          <cell r="D5892" t="str">
            <v>'ETIQUETAS ADHESIVAS LETRAS</v>
          </cell>
          <cell r="E5892">
            <v>18180</v>
          </cell>
          <cell r="F5892">
            <v>4</v>
          </cell>
        </row>
        <row r="5893">
          <cell r="C5893">
            <v>329472</v>
          </cell>
          <cell r="D5893" t="str">
            <v>'PEGAMENTO BISMARK BARRA TRIANG 25 GRS BL1</v>
          </cell>
          <cell r="E5893">
            <v>24420</v>
          </cell>
          <cell r="F5893">
            <v>10</v>
          </cell>
        </row>
        <row r="5894">
          <cell r="C5894">
            <v>330680</v>
          </cell>
          <cell r="D5894" t="str">
            <v>'ETIQUETAS ADHESIVAS BLANCAS 12X18MM 5 HOJAS</v>
          </cell>
          <cell r="E5894">
            <v>9911</v>
          </cell>
          <cell r="F5894">
            <v>1</v>
          </cell>
        </row>
        <row r="5895">
          <cell r="C5895">
            <v>330682</v>
          </cell>
          <cell r="D5895" t="str">
            <v>'ETIQUETAS ADHESIVAS BLANCAS 13X40MM 5 HOJAS</v>
          </cell>
          <cell r="E5895">
            <v>9911</v>
          </cell>
          <cell r="F5895">
            <v>1</v>
          </cell>
        </row>
        <row r="5896">
          <cell r="C5896">
            <v>323801</v>
          </cell>
          <cell r="D5896" t="str">
            <v>'GOLDEN BASIC LIBRETA GRAPADA A4.50 H. PAUT</v>
          </cell>
          <cell r="E5896">
            <v>4402</v>
          </cell>
          <cell r="F5896">
            <v>4</v>
          </cell>
        </row>
        <row r="5897">
          <cell r="C5897">
            <v>326615</v>
          </cell>
          <cell r="D5897" t="str">
            <v>'PAPEL SEDA LISO VERDE OSCURO. BOLSA 10 HOJAS</v>
          </cell>
          <cell r="E5897">
            <v>2400</v>
          </cell>
          <cell r="F5897">
            <v>1</v>
          </cell>
        </row>
        <row r="5898">
          <cell r="C5898">
            <v>21481</v>
          </cell>
          <cell r="D5898" t="str">
            <v>'PILA CEGASA LITIO BOTON CR2016 3V BT BLISTER</v>
          </cell>
          <cell r="E5898">
            <v>3850</v>
          </cell>
          <cell r="F5898">
            <v>2</v>
          </cell>
        </row>
        <row r="5899">
          <cell r="C5899">
            <v>326829</v>
          </cell>
          <cell r="D5899" t="str">
            <v>'LMP CEGASA LED PACK 2 UDS STD 10W 800LM 2700K E27</v>
          </cell>
          <cell r="E5899">
            <v>460</v>
          </cell>
          <cell r="F5899">
            <v>1</v>
          </cell>
        </row>
        <row r="5900">
          <cell r="C5900">
            <v>330533</v>
          </cell>
          <cell r="D5900" t="str">
            <v>'PASTILLERO REDONDO SEMANAL</v>
          </cell>
          <cell r="E5900">
            <v>5772</v>
          </cell>
          <cell r="F5900">
            <v>2</v>
          </cell>
        </row>
        <row r="5901">
          <cell r="C5901">
            <v>330391</v>
          </cell>
          <cell r="D5901" t="str">
            <v>'PACK 2 CUADERNOS KRAFT COLOR 9 X 14 32 HL IN</v>
          </cell>
          <cell r="E5901">
            <v>917</v>
          </cell>
          <cell r="F5901">
            <v>2</v>
          </cell>
        </row>
        <row r="5902">
          <cell r="C5902">
            <v>330230</v>
          </cell>
          <cell r="D5902" t="str">
            <v>'USB UMAY 64GB BLACK&amp;COLOR</v>
          </cell>
          <cell r="E5902">
            <v>2940</v>
          </cell>
          <cell r="F5902">
            <v>1</v>
          </cell>
        </row>
        <row r="5903">
          <cell r="C5903">
            <v>703928</v>
          </cell>
          <cell r="D5903" t="str">
            <v>'LMP OS SUBMARINE 1X8 W 60 4000 K</v>
          </cell>
          <cell r="E5903">
            <v>8</v>
          </cell>
          <cell r="F5903">
            <v>2</v>
          </cell>
        </row>
        <row r="5904">
          <cell r="C5904">
            <v>330836</v>
          </cell>
          <cell r="D5904" t="str">
            <v>'CENTRO PLANCHADO SOLAC CPB6050</v>
          </cell>
          <cell r="E5904">
            <v>2</v>
          </cell>
          <cell r="F5904">
            <v>1</v>
          </cell>
        </row>
        <row r="5905">
          <cell r="C5905">
            <v>329434</v>
          </cell>
          <cell r="D5905" t="str">
            <v>'BOLIGRAFOS PASTEL CON TINTA COLOR SET 4 UDS</v>
          </cell>
          <cell r="E5905">
            <v>10009</v>
          </cell>
          <cell r="F5905">
            <v>4</v>
          </cell>
        </row>
        <row r="5906">
          <cell r="C5906">
            <v>350783</v>
          </cell>
          <cell r="D5906" t="str">
            <v>'MOCHILA MEDITERRANEO</v>
          </cell>
          <cell r="E5906">
            <v>1099</v>
          </cell>
          <cell r="F5906">
            <v>4</v>
          </cell>
        </row>
        <row r="5907">
          <cell r="C5907">
            <v>329281</v>
          </cell>
          <cell r="D5907" t="str">
            <v>'SLIME ANTI STRESS DE COLORES</v>
          </cell>
          <cell r="E5907">
            <v>10649</v>
          </cell>
          <cell r="F5907">
            <v>7</v>
          </cell>
        </row>
        <row r="5908">
          <cell r="C5908">
            <v>325873</v>
          </cell>
          <cell r="D5908" t="str">
            <v>'BOLSITA LINO MARIPOSA 10X13 CM</v>
          </cell>
          <cell r="E5908">
            <v>2230</v>
          </cell>
          <cell r="F5908">
            <v>1</v>
          </cell>
        </row>
        <row r="5909">
          <cell r="C5909">
            <v>329173</v>
          </cell>
          <cell r="D5909" t="str">
            <v>'LMP QUALITY LED ESFERICA FIL 4W E14 BL4 2700K</v>
          </cell>
          <cell r="E5909">
            <v>648</v>
          </cell>
          <cell r="F5909">
            <v>3</v>
          </cell>
        </row>
        <row r="5910">
          <cell r="C5910">
            <v>329791</v>
          </cell>
          <cell r="D5910" t="str">
            <v>'NOTAS PLANNER ADHESIVAS APUNTES</v>
          </cell>
          <cell r="E5910">
            <v>4128</v>
          </cell>
          <cell r="F5910">
            <v>1</v>
          </cell>
        </row>
        <row r="5911">
          <cell r="C5911">
            <v>325786</v>
          </cell>
          <cell r="D5911" t="str">
            <v>'GOLDEN CUADERNO T P 16 80 H APAISADO</v>
          </cell>
          <cell r="E5911">
            <v>15950</v>
          </cell>
          <cell r="F5911">
            <v>3</v>
          </cell>
        </row>
        <row r="5912">
          <cell r="C5912">
            <v>329333</v>
          </cell>
          <cell r="D5912" t="str">
            <v>'ROTULADOR TIZA LIQUIDA AMARILLO</v>
          </cell>
          <cell r="E5912">
            <v>3648</v>
          </cell>
          <cell r="F5912">
            <v>2</v>
          </cell>
        </row>
        <row r="5913">
          <cell r="C5913">
            <v>350970</v>
          </cell>
          <cell r="D5913" t="str">
            <v>'AGENDA ESCOLAR PERSONALIZABLE 8 D P CAS 22 23 PP</v>
          </cell>
          <cell r="E5913">
            <v>6647</v>
          </cell>
          <cell r="F5913">
            <v>6</v>
          </cell>
        </row>
        <row r="5914">
          <cell r="C5914">
            <v>330883</v>
          </cell>
          <cell r="D5914" t="str">
            <v>'BOLIGRAFO BIC CRISTAL SOFT SURTIDO BOLSA 4 UDS</v>
          </cell>
          <cell r="E5914">
            <v>1000</v>
          </cell>
          <cell r="F5914">
            <v>1</v>
          </cell>
        </row>
        <row r="5915">
          <cell r="C5915">
            <v>785457</v>
          </cell>
          <cell r="D5915" t="str">
            <v>'LMP OS SMART+ WiFi CL A RGBW 75 tbdW/ E27</v>
          </cell>
          <cell r="E5915">
            <v>1</v>
          </cell>
          <cell r="F5915">
            <v>1</v>
          </cell>
        </row>
        <row r="5916">
          <cell r="C5916">
            <v>733700</v>
          </cell>
          <cell r="D5916" t="str">
            <v>'LMP OS LED SUPERSTAR PAR16 80 dim 120 8W 840 G</v>
          </cell>
          <cell r="E5916">
            <v>40</v>
          </cell>
          <cell r="F5916">
            <v>1</v>
          </cell>
        </row>
        <row r="5917">
          <cell r="C5917">
            <v>520091</v>
          </cell>
          <cell r="D5917" t="str">
            <v>'PP CARPETA FUNDAS 10 HJ.A4 307 X 240 X 10 ROJO</v>
          </cell>
          <cell r="E5917">
            <v>281</v>
          </cell>
          <cell r="F5917">
            <v>1</v>
          </cell>
        </row>
        <row r="5918">
          <cell r="C5918">
            <v>764389</v>
          </cell>
          <cell r="D5918" t="str">
            <v>' LMP OS LED BIPIN 2 8W 30 CALIDA MATE 12V G4 BL1</v>
          </cell>
          <cell r="E5918">
            <v>4</v>
          </cell>
          <cell r="F5918">
            <v>1</v>
          </cell>
        </row>
        <row r="5919">
          <cell r="C5919">
            <v>325636</v>
          </cell>
          <cell r="D5919" t="str">
            <v>'DOWNLIGHT CEGASA CUADRADO PLATA 12W 800LM 4000K</v>
          </cell>
          <cell r="E5919">
            <v>170</v>
          </cell>
          <cell r="F5919">
            <v>1</v>
          </cell>
        </row>
        <row r="5920">
          <cell r="C5920">
            <v>325637</v>
          </cell>
          <cell r="D5920" t="str">
            <v>'DOWNLIGHT CEGASA CUADRADO PLATA 18W 1300LM 4000K 2</v>
          </cell>
          <cell r="E5920">
            <v>133</v>
          </cell>
          <cell r="F5920">
            <v>1</v>
          </cell>
        </row>
        <row r="5921">
          <cell r="C5921">
            <v>330323</v>
          </cell>
          <cell r="D5921" t="str">
            <v>'MAQUINA DE COSER ALFA NEXT 820</v>
          </cell>
          <cell r="E5921">
            <v>5</v>
          </cell>
          <cell r="F5921">
            <v>1</v>
          </cell>
        </row>
        <row r="5922">
          <cell r="C5922">
            <v>323841</v>
          </cell>
          <cell r="D5922" t="str">
            <v>'GAFAS LECTURA UMAY UNISEX IMANTADAS C FUNDA 2.00</v>
          </cell>
          <cell r="E5922">
            <v>2016</v>
          </cell>
          <cell r="F5922">
            <v>1</v>
          </cell>
        </row>
        <row r="5923">
          <cell r="C5923">
            <v>327032</v>
          </cell>
          <cell r="D5923" t="str">
            <v>'LIENZO CANVAS PLANO 28X35 CM</v>
          </cell>
          <cell r="E5923">
            <v>596</v>
          </cell>
          <cell r="F5923">
            <v>2</v>
          </cell>
        </row>
        <row r="5924">
          <cell r="C5924">
            <v>713288</v>
          </cell>
          <cell r="D5924" t="str">
            <v>'LMP OS BAJO CONSUMO ESPIRAL 20W 840 E27</v>
          </cell>
          <cell r="E5924">
            <v>40</v>
          </cell>
          <cell r="F5924">
            <v>1</v>
          </cell>
        </row>
        <row r="5925">
          <cell r="C5925">
            <v>327635</v>
          </cell>
          <cell r="D5925" t="str">
            <v>'BISMARK TALADRO SGR. 10 H</v>
          </cell>
          <cell r="E5925">
            <v>1890</v>
          </cell>
          <cell r="F5925">
            <v>3</v>
          </cell>
        </row>
        <row r="5926">
          <cell r="C5926">
            <v>102107</v>
          </cell>
          <cell r="D5926" t="str">
            <v>'GUANTES NITRILO JUPITER UNITARIO T 8</v>
          </cell>
          <cell r="E5926">
            <v>2400</v>
          </cell>
          <cell r="F5926">
            <v>1</v>
          </cell>
        </row>
        <row r="5927">
          <cell r="C5927">
            <v>329255</v>
          </cell>
          <cell r="D5927" t="str">
            <v>'PLUMIER GAMER C/ MATERIAL ESCOLAR</v>
          </cell>
          <cell r="E5927">
            <v>1272</v>
          </cell>
          <cell r="F5927">
            <v>2</v>
          </cell>
        </row>
        <row r="5928">
          <cell r="C5928">
            <v>102096</v>
          </cell>
          <cell r="D5928" t="str">
            <v>'GUANTES CEGASA PIEL FLOR ALGODON T10 GRANEL</v>
          </cell>
          <cell r="E5928">
            <v>170</v>
          </cell>
          <cell r="F5928">
            <v>1</v>
          </cell>
        </row>
        <row r="5929">
          <cell r="C5929">
            <v>321215</v>
          </cell>
          <cell r="D5929" t="str">
            <v>'BOLSA PAPEL LAMINADA C BRILLO 6 COLORES PNA.</v>
          </cell>
          <cell r="E5929">
            <v>11</v>
          </cell>
          <cell r="F5929">
            <v>1</v>
          </cell>
        </row>
        <row r="5930">
          <cell r="C5930">
            <v>327270</v>
          </cell>
          <cell r="D5930" t="str">
            <v>'WAVES MOCHILA C/ BOLSILLO FRONTAL 2 COMPARTIMENTOS</v>
          </cell>
          <cell r="E5930">
            <v>2</v>
          </cell>
          <cell r="F5930">
            <v>1</v>
          </cell>
        </row>
        <row r="5931">
          <cell r="C5931">
            <v>327384</v>
          </cell>
          <cell r="D5931" t="str">
            <v>'PLACA ARCHIVADOR A-Z CARTON A4 AMARILLO LISO</v>
          </cell>
          <cell r="E5931">
            <v>500</v>
          </cell>
          <cell r="F5931">
            <v>1</v>
          </cell>
        </row>
        <row r="5932">
          <cell r="C5932">
            <v>328188</v>
          </cell>
          <cell r="D5932" t="str">
            <v>'CEPILLO DIENTES PLEGABLE VIAJE SEDA DENTAL 5MTS</v>
          </cell>
          <cell r="E5932">
            <v>20880</v>
          </cell>
          <cell r="F5932">
            <v>6</v>
          </cell>
        </row>
        <row r="5933">
          <cell r="C5933">
            <v>323115</v>
          </cell>
          <cell r="D5933" t="str">
            <v>'BOLSA REUTILIZABLE PLASTIFICADA C CREMALLERA GDE</v>
          </cell>
          <cell r="E5933">
            <v>2909</v>
          </cell>
          <cell r="F5933">
            <v>4</v>
          </cell>
        </row>
        <row r="5934">
          <cell r="C5934">
            <v>323939</v>
          </cell>
          <cell r="D5934" t="str">
            <v>'PP SOBRE PORTAD C BROCHE A4 335x235 NEW AZUL TP</v>
          </cell>
          <cell r="E5934">
            <v>7848</v>
          </cell>
          <cell r="F5934">
            <v>2</v>
          </cell>
        </row>
        <row r="5935">
          <cell r="C5935">
            <v>328993</v>
          </cell>
          <cell r="D5935" t="str">
            <v>'BATIDORA AMASADORA TAURUS GIRO COMPLET</v>
          </cell>
          <cell r="E5935">
            <v>4</v>
          </cell>
          <cell r="F5935">
            <v>1</v>
          </cell>
        </row>
        <row r="5936">
          <cell r="C5936">
            <v>324714</v>
          </cell>
          <cell r="D5936" t="str">
            <v>'LAZO NAVIDAD VERDE Y ROJO 6 3 CM X 2 4 MTS</v>
          </cell>
          <cell r="E5936">
            <v>24</v>
          </cell>
          <cell r="F5936">
            <v>1</v>
          </cell>
        </row>
        <row r="5937">
          <cell r="C5937">
            <v>325101</v>
          </cell>
          <cell r="D5937" t="str">
            <v>'MINI BANDEJA MADERA KITCHEN</v>
          </cell>
          <cell r="E5937">
            <v>1884</v>
          </cell>
          <cell r="F5937">
            <v>3</v>
          </cell>
        </row>
        <row r="5938">
          <cell r="C5938">
            <v>328455</v>
          </cell>
          <cell r="D5938" t="str">
            <v>'REAL MADRID MALETIN POLIPROPILENO</v>
          </cell>
          <cell r="E5938">
            <v>3264</v>
          </cell>
          <cell r="F5938">
            <v>14</v>
          </cell>
        </row>
        <row r="5939">
          <cell r="C5939">
            <v>731838</v>
          </cell>
          <cell r="D5939" t="str">
            <v>'LMP OS ENDURA STYLE UpDown 12W WT</v>
          </cell>
          <cell r="E5939">
            <v>1</v>
          </cell>
          <cell r="F5939">
            <v>1</v>
          </cell>
        </row>
        <row r="5940">
          <cell r="C5940">
            <v>719581</v>
          </cell>
          <cell r="D5940" t="str">
            <v>'LMP OS 1906LEDCLP34 4W 824 230V FILGE1410x1OSRAM</v>
          </cell>
          <cell r="E5940">
            <v>16</v>
          </cell>
          <cell r="F5940">
            <v>1</v>
          </cell>
        </row>
        <row r="5941">
          <cell r="C5941">
            <v>352554</v>
          </cell>
          <cell r="D5941" t="str">
            <v>'AGENDA SEUL DP 17x24 NEGRO EUSK 2022</v>
          </cell>
          <cell r="E5941">
            <v>28</v>
          </cell>
          <cell r="F5941">
            <v>1</v>
          </cell>
        </row>
        <row r="5942">
          <cell r="C5942">
            <v>324401</v>
          </cell>
          <cell r="D5942" t="str">
            <v>'AISLADOR CORRAL TIRAFONDO AMARILLO PACK 20</v>
          </cell>
          <cell r="E5942">
            <v>26</v>
          </cell>
          <cell r="F5942">
            <v>1</v>
          </cell>
        </row>
        <row r="5943">
          <cell r="C5943">
            <v>325148</v>
          </cell>
          <cell r="D5943" t="str">
            <v>'SET 24 IMANES SURTIDOS LAVANDA EN DISPLAY</v>
          </cell>
          <cell r="E5943">
            <v>193</v>
          </cell>
          <cell r="F5943">
            <v>1</v>
          </cell>
        </row>
        <row r="5944">
          <cell r="C5944">
            <v>323386</v>
          </cell>
          <cell r="D5944" t="str">
            <v>'GAFAS LECT. UMAY PASTA C/CAJA CORDON BALLETA 1.50</v>
          </cell>
          <cell r="E5944">
            <v>9</v>
          </cell>
          <cell r="F5944">
            <v>1</v>
          </cell>
        </row>
        <row r="5945">
          <cell r="C5945" t="str">
            <v>PASILL</v>
          </cell>
          <cell r="D5945" t="str">
            <v>'EXPOSITORES SUELTOS PASILLO2</v>
          </cell>
          <cell r="E5945">
            <v>1</v>
          </cell>
          <cell r="F5945">
            <v>1</v>
          </cell>
        </row>
        <row r="5946">
          <cell r="C5946">
            <v>102110</v>
          </cell>
          <cell r="D5946" t="str">
            <v>'GUANTES VINILO JUPITER C 10 TALLA PEQ.</v>
          </cell>
          <cell r="E5946">
            <v>1051</v>
          </cell>
          <cell r="F5946">
            <v>1</v>
          </cell>
        </row>
        <row r="5947">
          <cell r="C5947">
            <v>329388</v>
          </cell>
          <cell r="D5947" t="str">
            <v>'EXP PILAS CEGASA 60 LR6 + 48 LR03 ULTRA 4+2</v>
          </cell>
          <cell r="E5947">
            <v>13</v>
          </cell>
          <cell r="F5947">
            <v>2</v>
          </cell>
        </row>
        <row r="5948">
          <cell r="C5948">
            <v>329276</v>
          </cell>
          <cell r="D5948" t="str">
            <v>'PORTATODO SILICONA OVALADO DOBLE CREMALLERA</v>
          </cell>
          <cell r="E5948">
            <v>15492</v>
          </cell>
          <cell r="F5948">
            <v>21</v>
          </cell>
        </row>
        <row r="5949">
          <cell r="C5949">
            <v>325531</v>
          </cell>
          <cell r="D5949" t="str">
            <v>'LAMPARA CEGASA LECTURA FLEXIBLE 1 LED</v>
          </cell>
          <cell r="E5949">
            <v>366</v>
          </cell>
          <cell r="F5949">
            <v>1</v>
          </cell>
        </row>
        <row r="5950">
          <cell r="C5950">
            <v>327373</v>
          </cell>
          <cell r="D5950" t="str">
            <v>'PLACA ARCHIVADOR A-Z PP A4 AMARILLO LISO</v>
          </cell>
          <cell r="E5950">
            <v>1663</v>
          </cell>
          <cell r="F5950">
            <v>2</v>
          </cell>
        </row>
        <row r="5951">
          <cell r="C5951">
            <v>700266</v>
          </cell>
          <cell r="D5951" t="str">
            <v>'LMP OS HALOGENA 20W 36 2000H 12V GU4 2 UNIDADES</v>
          </cell>
          <cell r="E5951">
            <v>48</v>
          </cell>
          <cell r="F5951">
            <v>1</v>
          </cell>
        </row>
        <row r="5952">
          <cell r="C5952">
            <v>350160</v>
          </cell>
          <cell r="D5952" t="str">
            <v>'CUADERNO GLOBAL A4 80H CUAD 5 5 NEGRO 19571 01</v>
          </cell>
          <cell r="E5952">
            <v>18</v>
          </cell>
          <cell r="F5952">
            <v>1</v>
          </cell>
        </row>
        <row r="5953">
          <cell r="C5953">
            <v>736434</v>
          </cell>
          <cell r="D5953" t="str">
            <v>'LMP OS ST8A-0.6m-7.3W-865-EM</v>
          </cell>
          <cell r="E5953">
            <v>130</v>
          </cell>
          <cell r="F5953">
            <v>1</v>
          </cell>
        </row>
        <row r="5954">
          <cell r="C5954">
            <v>304866</v>
          </cell>
          <cell r="D5954" t="str">
            <v>'BOLIGRAFO BRUSELAS BISMARK NEGRO</v>
          </cell>
          <cell r="E5954">
            <v>1218</v>
          </cell>
          <cell r="F5954">
            <v>1</v>
          </cell>
        </row>
        <row r="5955">
          <cell r="C5955">
            <v>329449</v>
          </cell>
          <cell r="D5955" t="str">
            <v>'PORTATODO SMALL NEOPRENO NEON</v>
          </cell>
          <cell r="E5955">
            <v>2616</v>
          </cell>
          <cell r="F5955">
            <v>2</v>
          </cell>
        </row>
        <row r="5956">
          <cell r="C5956">
            <v>731294</v>
          </cell>
          <cell r="D5956" t="str">
            <v>'LMP OS LED STAR MR16 35 non dim 36 3 8W 827 G3</v>
          </cell>
          <cell r="E5956">
            <v>10</v>
          </cell>
          <cell r="F5956">
            <v>1</v>
          </cell>
        </row>
        <row r="5957">
          <cell r="C5957">
            <v>730976</v>
          </cell>
          <cell r="D5957" t="str">
            <v>'LMP OS LED STAR CL B FR 40 non-dim 5,5W/865 E14</v>
          </cell>
          <cell r="E5957">
            <v>442</v>
          </cell>
          <cell r="F5957">
            <v>1</v>
          </cell>
        </row>
        <row r="5958">
          <cell r="C5958">
            <v>330140</v>
          </cell>
          <cell r="D5958" t="str">
            <v>'IMAGE CARPETAS GOMAS Y SOLAPAS PACK 2 UND</v>
          </cell>
          <cell r="E5958">
            <v>4848</v>
          </cell>
          <cell r="F5958">
            <v>5</v>
          </cell>
        </row>
        <row r="5959">
          <cell r="C5959">
            <v>772353</v>
          </cell>
          <cell r="D5959" t="str">
            <v>'LMP OS LED OVAL EDISON FILAMENTO 6W 60 CALIDA CLA</v>
          </cell>
          <cell r="E5959">
            <v>504</v>
          </cell>
          <cell r="F5959">
            <v>1</v>
          </cell>
        </row>
        <row r="5960">
          <cell r="C5960">
            <v>319458</v>
          </cell>
          <cell r="D5960" t="str">
            <v>'PP SOBRE PORTAD. C BROCHE A4 335 235 AZUL</v>
          </cell>
          <cell r="E5960">
            <v>3175</v>
          </cell>
          <cell r="F5960">
            <v>1</v>
          </cell>
        </row>
        <row r="5961">
          <cell r="C5961">
            <v>319990</v>
          </cell>
          <cell r="D5961" t="str">
            <v>'GUANTES JUPITER BEIFA LATEX MULTIUSOS T8 8 5 C 100</v>
          </cell>
          <cell r="E5961">
            <v>2885</v>
          </cell>
          <cell r="F5961">
            <v>6</v>
          </cell>
        </row>
        <row r="5962">
          <cell r="C5962">
            <v>316086</v>
          </cell>
          <cell r="D5962" t="str">
            <v>'IN STYLE PEGATINAS INF</v>
          </cell>
          <cell r="E5962">
            <v>91632</v>
          </cell>
          <cell r="F5962">
            <v>3</v>
          </cell>
        </row>
        <row r="5963">
          <cell r="C5963">
            <v>317116</v>
          </cell>
          <cell r="D5963" t="str">
            <v>'BOLSA PAPEL NAVIDAD ELEGANT MED</v>
          </cell>
          <cell r="E5963">
            <v>4884</v>
          </cell>
          <cell r="F5963">
            <v>3</v>
          </cell>
        </row>
        <row r="5964">
          <cell r="C5964">
            <v>380421</v>
          </cell>
          <cell r="D5964" t="str">
            <v>'ESTUCHE NEGRO TERMO BOLI PLUMA</v>
          </cell>
          <cell r="E5964">
            <v>3000</v>
          </cell>
          <cell r="F5964">
            <v>1</v>
          </cell>
        </row>
        <row r="5965">
          <cell r="C5965">
            <v>44</v>
          </cell>
          <cell r="D5965" t="str">
            <v>'MERCACIA OPARI CASH SET DE VINO</v>
          </cell>
          <cell r="E5965">
            <v>457</v>
          </cell>
          <cell r="F5965">
            <v>2</v>
          </cell>
        </row>
        <row r="5966">
          <cell r="C5966">
            <v>303709</v>
          </cell>
          <cell r="D5966" t="str">
            <v>'ALASKA PULSADOR BOLIGRAFO BLANCO C/RAYA</v>
          </cell>
          <cell r="E5966">
            <v>24000</v>
          </cell>
          <cell r="F5966">
            <v>1</v>
          </cell>
        </row>
        <row r="5967">
          <cell r="C5967">
            <v>305016</v>
          </cell>
          <cell r="D5967" t="str">
            <v>'MILLENIUM BISMARK BOLIGR.NEGRO-PLATA</v>
          </cell>
          <cell r="E5967">
            <v>266</v>
          </cell>
          <cell r="F5967">
            <v>1</v>
          </cell>
        </row>
        <row r="5968">
          <cell r="C5968">
            <v>311152</v>
          </cell>
          <cell r="D5968" t="str">
            <v>'MALETIN INF FANTASY C/ASA PQNO</v>
          </cell>
          <cell r="E5968">
            <v>175</v>
          </cell>
          <cell r="F5968">
            <v>1</v>
          </cell>
        </row>
        <row r="5969">
          <cell r="C5969">
            <v>304867</v>
          </cell>
          <cell r="D5969" t="str">
            <v>'EXPOSITOR METACRILATO BISMARK TRANSPARENTE 24 UDS</v>
          </cell>
          <cell r="E5969">
            <v>168</v>
          </cell>
          <cell r="F5969">
            <v>1</v>
          </cell>
        </row>
        <row r="5970">
          <cell r="C5970">
            <v>320912</v>
          </cell>
          <cell r="D5970" t="str">
            <v>'PP OFFICE CLUB CARPETA 40 F. C SOBRE ROSA</v>
          </cell>
          <cell r="E5970">
            <v>138</v>
          </cell>
          <cell r="F5970">
            <v>1</v>
          </cell>
        </row>
        <row r="5971">
          <cell r="C5971">
            <v>322973</v>
          </cell>
          <cell r="D5971" t="str">
            <v>'CLAVADORA PARA CABLES METALICA</v>
          </cell>
          <cell r="E5971">
            <v>74</v>
          </cell>
          <cell r="F5971">
            <v>1</v>
          </cell>
        </row>
        <row r="5972">
          <cell r="C5972">
            <v>326336</v>
          </cell>
          <cell r="D5972" t="str">
            <v>'LIBRETA LAMELA 4 50H C 3MM 06C003</v>
          </cell>
          <cell r="E5972">
            <v>1000</v>
          </cell>
          <cell r="F5972">
            <v>2</v>
          </cell>
        </row>
        <row r="5973">
          <cell r="C5973">
            <v>328191</v>
          </cell>
          <cell r="D5973" t="str">
            <v>'LIBRETA DOBLE SURFERA C/ ESPIRAL</v>
          </cell>
          <cell r="E5973">
            <v>2040</v>
          </cell>
          <cell r="F5973">
            <v>1</v>
          </cell>
        </row>
        <row r="5974">
          <cell r="C5974">
            <v>323604</v>
          </cell>
          <cell r="D5974" t="str">
            <v>' BANDA SENALIZADORA</v>
          </cell>
          <cell r="E5974">
            <v>6048</v>
          </cell>
          <cell r="F5974">
            <v>1</v>
          </cell>
        </row>
        <row r="5975">
          <cell r="C5975">
            <v>329692</v>
          </cell>
          <cell r="D5975" t="str">
            <v>'LMP POWERKING LED ESTANDAR 10W E27 3000K 806LM</v>
          </cell>
          <cell r="E5975">
            <v>2532</v>
          </cell>
          <cell r="F5975">
            <v>4</v>
          </cell>
        </row>
        <row r="5976">
          <cell r="C5976">
            <v>328201</v>
          </cell>
          <cell r="D5976" t="str">
            <v>'ADAPTADOR CEGASA 3 TOMAS SCHUKO</v>
          </cell>
          <cell r="E5976">
            <v>9389</v>
          </cell>
          <cell r="F5976">
            <v>10</v>
          </cell>
        </row>
        <row r="5977">
          <cell r="C5977">
            <v>326422</v>
          </cell>
          <cell r="D5977" t="str">
            <v>'LMP CEGASA LED R63 8W 560 LM E27 CAL 2700K CAJA</v>
          </cell>
          <cell r="E5977">
            <v>1801</v>
          </cell>
          <cell r="F5977">
            <v>4</v>
          </cell>
        </row>
        <row r="5978">
          <cell r="C5978">
            <v>330236</v>
          </cell>
          <cell r="D5978" t="str">
            <v>'ALTAVOZ UMAY BLUETOOTH BLACK&amp;COLOR</v>
          </cell>
          <cell r="E5978">
            <v>588</v>
          </cell>
          <cell r="F5978">
            <v>1</v>
          </cell>
        </row>
        <row r="5979">
          <cell r="C5979">
            <v>324212</v>
          </cell>
          <cell r="D5979" t="str">
            <v>'BOLIGRAFO BORRABLE C CAPUCHON BISMARK BLISTER 0 7m</v>
          </cell>
          <cell r="E5979">
            <v>9965</v>
          </cell>
          <cell r="F5979">
            <v>4</v>
          </cell>
        </row>
        <row r="5980">
          <cell r="C5980">
            <v>759191</v>
          </cell>
          <cell r="D5980" t="str">
            <v>'LMP OS LEDSSTICK75 10W/827 230VFRE27 10X1ICEOSRAM</v>
          </cell>
          <cell r="E5980">
            <v>170</v>
          </cell>
          <cell r="F5980">
            <v>1</v>
          </cell>
        </row>
        <row r="5981">
          <cell r="C5981">
            <v>319855</v>
          </cell>
          <cell r="D5981" t="str">
            <v>'RASPADOR MINI MULTIUSOS 2 PCSBLISTER</v>
          </cell>
          <cell r="E5981">
            <v>48</v>
          </cell>
          <cell r="F5981">
            <v>1</v>
          </cell>
        </row>
        <row r="5982">
          <cell r="C5982">
            <v>329851</v>
          </cell>
          <cell r="D5982" t="str">
            <v>'BOLSA PAPEL KRAFT PLATA L</v>
          </cell>
          <cell r="E5982">
            <v>8875</v>
          </cell>
          <cell r="F5982">
            <v>4</v>
          </cell>
        </row>
        <row r="5983">
          <cell r="C5983">
            <v>318380</v>
          </cell>
          <cell r="D5983" t="str">
            <v>'GOLDEN CUADERNO T.N. 8 105 155 80 H. APAISADO</v>
          </cell>
          <cell r="E5983">
            <v>29100</v>
          </cell>
          <cell r="F5983">
            <v>5</v>
          </cell>
        </row>
        <row r="5984">
          <cell r="C5984">
            <v>323133</v>
          </cell>
          <cell r="D5984" t="str">
            <v>'CALCULADORA DEQUA 043001</v>
          </cell>
          <cell r="E5984">
            <v>1398</v>
          </cell>
          <cell r="F5984">
            <v>2</v>
          </cell>
        </row>
        <row r="5985">
          <cell r="C5985">
            <v>40073</v>
          </cell>
          <cell r="D5985" t="str">
            <v>'PILA SALINA JUPITER R03. BLISTER 4 UDS</v>
          </cell>
          <cell r="E5985">
            <v>109278</v>
          </cell>
          <cell r="F5985">
            <v>21</v>
          </cell>
        </row>
        <row r="5986">
          <cell r="C5986">
            <v>328187</v>
          </cell>
          <cell r="D5986" t="str">
            <v>'CEPILLO DIENTES SEDA DENTAL 5MTS INTERDENTAL</v>
          </cell>
          <cell r="E5986">
            <v>13999</v>
          </cell>
          <cell r="F5986">
            <v>4</v>
          </cell>
        </row>
        <row r="5987">
          <cell r="C5987">
            <v>330306</v>
          </cell>
          <cell r="D5987" t="str">
            <v>'PLUMIER SWEET ANIMALS 3D C MATERIAL ESCOLAR</v>
          </cell>
          <cell r="E5987">
            <v>5712</v>
          </cell>
          <cell r="F5987">
            <v>15</v>
          </cell>
        </row>
        <row r="5988">
          <cell r="C5988">
            <v>329146</v>
          </cell>
          <cell r="D5988" t="str">
            <v>'MARCADORES FLUOR TRIPLE PUNTA 6 COLORES NEON</v>
          </cell>
          <cell r="E5988">
            <v>15888</v>
          </cell>
          <cell r="F5988">
            <v>9</v>
          </cell>
        </row>
        <row r="5989">
          <cell r="C5989">
            <v>323787</v>
          </cell>
          <cell r="D5989" t="str">
            <v>'LMP CEGASA LED ESFERICA 5W BL1 E14 FRIA 520 LM</v>
          </cell>
          <cell r="E5989">
            <v>27357</v>
          </cell>
          <cell r="F5989">
            <v>33</v>
          </cell>
        </row>
        <row r="5990">
          <cell r="C5990">
            <v>329318</v>
          </cell>
          <cell r="D5990" t="str">
            <v>'ROTULADOR PERMANENTE TINTA ACRILICA AZUL</v>
          </cell>
          <cell r="E5990">
            <v>3383</v>
          </cell>
          <cell r="F5990">
            <v>3</v>
          </cell>
        </row>
        <row r="5991">
          <cell r="C5991">
            <v>320377</v>
          </cell>
          <cell r="D5991" t="str">
            <v>'PEGAMENTO SUPER GLUE BISMARK 3 GRM BLISTER</v>
          </cell>
          <cell r="E5991">
            <v>21072</v>
          </cell>
          <cell r="F5991">
            <v>4</v>
          </cell>
        </row>
        <row r="5992">
          <cell r="C5992">
            <v>325020</v>
          </cell>
          <cell r="D5992" t="str">
            <v>'GOLDEN LIBRETA PP FLEX 17X22 CM 48 H 90 GR HORIZ</v>
          </cell>
          <cell r="E5992">
            <v>5360</v>
          </cell>
          <cell r="F5992">
            <v>2</v>
          </cell>
        </row>
        <row r="5993">
          <cell r="C5993">
            <v>328717</v>
          </cell>
          <cell r="D5993" t="str">
            <v>'PAPEL DE REGALO JUVENIL 70X200 CM</v>
          </cell>
          <cell r="E5993">
            <v>100</v>
          </cell>
          <cell r="F5993">
            <v>1</v>
          </cell>
        </row>
        <row r="5994">
          <cell r="C5994">
            <v>318027</v>
          </cell>
          <cell r="D5994" t="str">
            <v>'GOLDEN CUADERNO T.N. F 80 H. PAUT.</v>
          </cell>
          <cell r="E5994">
            <v>7342</v>
          </cell>
          <cell r="F5994">
            <v>6</v>
          </cell>
        </row>
        <row r="5995">
          <cell r="C5995">
            <v>725988</v>
          </cell>
          <cell r="D5995" t="str">
            <v>'LMP OS LED STAR R63 60 non-dim 36 4,3W/827 E27</v>
          </cell>
          <cell r="E5995">
            <v>50</v>
          </cell>
          <cell r="F5995">
            <v>1</v>
          </cell>
        </row>
        <row r="5996">
          <cell r="C5996">
            <v>350745</v>
          </cell>
          <cell r="D5996" t="str">
            <v>'CUADERNO MEDIT A4. 120 H .MICROP SOFT.SAINT TROPEZ</v>
          </cell>
          <cell r="E5996">
            <v>923</v>
          </cell>
          <cell r="F5996">
            <v>2</v>
          </cell>
        </row>
        <row r="5997">
          <cell r="C5997">
            <v>330372</v>
          </cell>
          <cell r="D5997" t="str">
            <v>'TERMOVENTILADOR VERTICAL SOLAC Elogio TV8435</v>
          </cell>
          <cell r="E5997">
            <v>17</v>
          </cell>
          <cell r="F5997">
            <v>1</v>
          </cell>
        </row>
        <row r="5998">
          <cell r="C5998">
            <v>329193</v>
          </cell>
          <cell r="D5998" t="str">
            <v>'GAFAS LECTURA UMAY CABALLERO METALICA</v>
          </cell>
          <cell r="E5998">
            <v>5466</v>
          </cell>
          <cell r="F5998">
            <v>3</v>
          </cell>
        </row>
        <row r="5999">
          <cell r="C5999">
            <v>153</v>
          </cell>
          <cell r="D5999" t="str">
            <v>'PILA CEGASA SUPER ALC 3LR12</v>
          </cell>
          <cell r="E5999">
            <v>5016</v>
          </cell>
          <cell r="F5999">
            <v>2</v>
          </cell>
        </row>
        <row r="6000">
          <cell r="C6000">
            <v>736480</v>
          </cell>
          <cell r="D6000" t="str">
            <v>'LMP OS LED STAR CL P GL FR 40 non-dim 4W/827 E14</v>
          </cell>
          <cell r="E6000">
            <v>230</v>
          </cell>
          <cell r="F6000">
            <v>2</v>
          </cell>
        </row>
        <row r="6001">
          <cell r="C6001">
            <v>793274</v>
          </cell>
          <cell r="D6001" t="str">
            <v>'LMP OS Vintage 1906 LED CL BW FIL GOLD 22 non dim</v>
          </cell>
          <cell r="E6001">
            <v>10</v>
          </cell>
          <cell r="F6001">
            <v>1</v>
          </cell>
        </row>
        <row r="6002">
          <cell r="C6002">
            <v>328093</v>
          </cell>
          <cell r="D6002" t="str">
            <v>'PLASTILINA ARENA 180 GRS C MOLDE</v>
          </cell>
          <cell r="E6002">
            <v>8115</v>
          </cell>
          <cell r="F6002">
            <v>9</v>
          </cell>
        </row>
        <row r="6003">
          <cell r="C6003">
            <v>329342</v>
          </cell>
          <cell r="D6003" t="str">
            <v>'ROTULADOR FLUOR PERMANENTE TINTA GLITTER 4 COLORES</v>
          </cell>
          <cell r="E6003">
            <v>6072</v>
          </cell>
          <cell r="F6003">
            <v>3</v>
          </cell>
        </row>
        <row r="6004">
          <cell r="C6004">
            <v>325454</v>
          </cell>
          <cell r="D6004" t="str">
            <v>'REGLA FORMAS 15 CM</v>
          </cell>
          <cell r="E6004">
            <v>4920</v>
          </cell>
          <cell r="F6004">
            <v>1</v>
          </cell>
        </row>
        <row r="6005">
          <cell r="C6005">
            <v>311098</v>
          </cell>
          <cell r="D6005" t="str">
            <v>'GOMAS INF. SIROCO</v>
          </cell>
          <cell r="E6005">
            <v>240</v>
          </cell>
          <cell r="F6005">
            <v>1</v>
          </cell>
        </row>
        <row r="6006">
          <cell r="C6006">
            <v>329085</v>
          </cell>
          <cell r="D6006" t="str">
            <v>'INGRAF GO CANDADO / TSA LOCK</v>
          </cell>
          <cell r="E6006">
            <v>216</v>
          </cell>
          <cell r="F6006">
            <v>1</v>
          </cell>
        </row>
        <row r="6007">
          <cell r="C6007">
            <v>260122</v>
          </cell>
          <cell r="D6007" t="str">
            <v>'CALCU C ADAPTADOR LP 201E</v>
          </cell>
          <cell r="E6007">
            <v>43</v>
          </cell>
          <cell r="F6007">
            <v>2</v>
          </cell>
        </row>
        <row r="6008">
          <cell r="C6008">
            <v>324224</v>
          </cell>
          <cell r="D6008" t="str">
            <v>'CINTA CORRECTORA PEGAMENTO BISMARK 5MX6MM</v>
          </cell>
          <cell r="E6008">
            <v>10086</v>
          </cell>
          <cell r="F6008">
            <v>3</v>
          </cell>
        </row>
        <row r="6009">
          <cell r="C6009">
            <v>328303</v>
          </cell>
          <cell r="D6009" t="str">
            <v>'PORTATODO 3 CREMALLERAS MILLENNIAL</v>
          </cell>
          <cell r="E6009">
            <v>1</v>
          </cell>
          <cell r="F6009">
            <v>1</v>
          </cell>
        </row>
        <row r="6010">
          <cell r="C6010">
            <v>328619</v>
          </cell>
          <cell r="D6010" t="str">
            <v>'DIARIO SONADOR C CANDADO Y BOLIGRAFO</v>
          </cell>
          <cell r="E6010">
            <v>13</v>
          </cell>
          <cell r="F6010">
            <v>2</v>
          </cell>
        </row>
        <row r="6011">
          <cell r="C6011">
            <v>324562</v>
          </cell>
          <cell r="D6011" t="str">
            <v>'CARPETA BISMARK CARTON A4 C RECAMB 100H VERDE OSC</v>
          </cell>
          <cell r="E6011">
            <v>287</v>
          </cell>
          <cell r="F6011">
            <v>2</v>
          </cell>
        </row>
        <row r="6012">
          <cell r="C6012">
            <v>324770</v>
          </cell>
          <cell r="D6012" t="str">
            <v>'PLANCHA VAPOR SOLAC OPTIMA PERFECT 2600W PV2014</v>
          </cell>
          <cell r="E6012">
            <v>317</v>
          </cell>
          <cell r="F6012">
            <v>5</v>
          </cell>
        </row>
        <row r="6013">
          <cell r="C6013">
            <v>351562</v>
          </cell>
          <cell r="D6013" t="str">
            <v>'AGENDA TOKIO D P 17x24 NEGRO 2021</v>
          </cell>
          <cell r="E6013">
            <v>2</v>
          </cell>
          <cell r="F6013">
            <v>1</v>
          </cell>
        </row>
        <row r="6014">
          <cell r="C6014">
            <v>324737</v>
          </cell>
          <cell r="D6014" t="str">
            <v>'REGLA PVC FLEXIBLE 15 CM</v>
          </cell>
          <cell r="E6014">
            <v>28608</v>
          </cell>
          <cell r="F6014">
            <v>3</v>
          </cell>
        </row>
        <row r="6015">
          <cell r="C6015">
            <v>315769</v>
          </cell>
          <cell r="D6015" t="str">
            <v>'COMPAS DOBLE ARTICULACIONC/ PORTAMINAS BISMARK</v>
          </cell>
          <cell r="E6015">
            <v>4651</v>
          </cell>
          <cell r="F6015">
            <v>3</v>
          </cell>
        </row>
        <row r="6016">
          <cell r="C6016" t="str">
            <v>BICROJ</v>
          </cell>
          <cell r="D6016" t="str">
            <v>'BOLSITA PARA BIC ROJO 2 UDS</v>
          </cell>
          <cell r="E6016">
            <v>5000</v>
          </cell>
          <cell r="F6016">
            <v>1</v>
          </cell>
        </row>
        <row r="6017">
          <cell r="C6017">
            <v>325592</v>
          </cell>
          <cell r="D6017" t="str">
            <v>'LETRAS MAGNETICAS 26 UNDS</v>
          </cell>
          <cell r="E6017">
            <v>6952</v>
          </cell>
          <cell r="F6017">
            <v>5</v>
          </cell>
        </row>
        <row r="6018">
          <cell r="C6018">
            <v>326587</v>
          </cell>
          <cell r="D6018" t="str">
            <v>'PP SEPARADORES A 4 SET 12 EXTRA GRUESO 6 col</v>
          </cell>
          <cell r="E6018">
            <v>7781</v>
          </cell>
          <cell r="F6018">
            <v>8</v>
          </cell>
        </row>
        <row r="6019">
          <cell r="C6019">
            <v>734967</v>
          </cell>
          <cell r="D6019" t="str">
            <v>'LMP OS LED SUPERSTAR CL A FIL 75 dim 9W 840 E27</v>
          </cell>
          <cell r="E6019">
            <v>20</v>
          </cell>
          <cell r="F6019">
            <v>1</v>
          </cell>
        </row>
        <row r="6020">
          <cell r="C6020">
            <v>328443</v>
          </cell>
          <cell r="D6020" t="str">
            <v>'REAL MADRID PORTATODO PVC RECTANGULAR</v>
          </cell>
          <cell r="E6020">
            <v>492</v>
          </cell>
          <cell r="F6020">
            <v>1</v>
          </cell>
        </row>
        <row r="6021">
          <cell r="C6021">
            <v>350781</v>
          </cell>
          <cell r="D6021" t="str">
            <v>'PORTATODO REDONDO MEDITERRANEO</v>
          </cell>
          <cell r="E6021">
            <v>4368</v>
          </cell>
          <cell r="F6021">
            <v>9</v>
          </cell>
        </row>
        <row r="6022">
          <cell r="C6022">
            <v>329495</v>
          </cell>
          <cell r="D6022" t="str">
            <v>'NOTAS PLANNER ADHESIVAS TIRITAS</v>
          </cell>
          <cell r="E6022">
            <v>4056</v>
          </cell>
          <cell r="F6022">
            <v>1</v>
          </cell>
        </row>
        <row r="6023">
          <cell r="C6023">
            <v>321825</v>
          </cell>
          <cell r="D6023" t="str">
            <v>'BIC LAPIZ EVOLUTION 4 UDS BLISTER.</v>
          </cell>
          <cell r="E6023">
            <v>200</v>
          </cell>
          <cell r="F6023">
            <v>1</v>
          </cell>
        </row>
        <row r="6024">
          <cell r="C6024">
            <v>315989</v>
          </cell>
          <cell r="D6024" t="str">
            <v>'PEGAMENTO 35 ML EN BLISTER</v>
          </cell>
          <cell r="E6024">
            <v>19140</v>
          </cell>
          <cell r="F6024">
            <v>6</v>
          </cell>
        </row>
        <row r="6025">
          <cell r="C6025">
            <v>327738</v>
          </cell>
          <cell r="D6025" t="str">
            <v>'TIJERA ESCOLAR BISMARK SWEET CANDY 5</v>
          </cell>
          <cell r="E6025">
            <v>8353</v>
          </cell>
          <cell r="F6025">
            <v>3</v>
          </cell>
        </row>
        <row r="6026">
          <cell r="C6026">
            <v>330061</v>
          </cell>
          <cell r="D6026" t="str">
            <v>'AQUARELLE SET PLUMIER CON MATERIAL ESCOLAR</v>
          </cell>
          <cell r="E6026">
            <v>2832</v>
          </cell>
          <cell r="F6026">
            <v>6</v>
          </cell>
        </row>
        <row r="6027">
          <cell r="C6027">
            <v>327899</v>
          </cell>
          <cell r="D6027" t="str">
            <v>'PALETA PINTURA PVC + 2 PINCELES</v>
          </cell>
          <cell r="E6027">
            <v>636</v>
          </cell>
          <cell r="F6027">
            <v>2</v>
          </cell>
        </row>
        <row r="6028">
          <cell r="C6028">
            <v>323976</v>
          </cell>
          <cell r="D6028" t="str">
            <v>'PP SOBRE PORTAD A3 TRANSPARENTE</v>
          </cell>
          <cell r="E6028">
            <v>1920</v>
          </cell>
          <cell r="F6028">
            <v>2</v>
          </cell>
        </row>
        <row r="6029">
          <cell r="C6029">
            <v>325772</v>
          </cell>
          <cell r="D6029" t="str">
            <v>'BISMARK BOLIGRAFO SOFT GRIP 6 COLORES 10mm</v>
          </cell>
          <cell r="E6029">
            <v>9258</v>
          </cell>
          <cell r="F6029">
            <v>1</v>
          </cell>
        </row>
        <row r="6030">
          <cell r="C6030">
            <v>330282</v>
          </cell>
          <cell r="D6030" t="str">
            <v>'MI PRIMERA COMUNION BOLIGRAFO NINO</v>
          </cell>
          <cell r="E6030">
            <v>48</v>
          </cell>
          <cell r="F6030">
            <v>1</v>
          </cell>
        </row>
        <row r="6031">
          <cell r="C6031">
            <v>739692</v>
          </cell>
          <cell r="D6031" t="str">
            <v>'LMP OS ENDURA FLOOD SENSOR 20W 830 WT</v>
          </cell>
          <cell r="E6031">
            <v>8</v>
          </cell>
          <cell r="F6031">
            <v>1</v>
          </cell>
        </row>
        <row r="6032">
          <cell r="C6032">
            <v>735001</v>
          </cell>
          <cell r="D6032" t="str">
            <v>'LMP OS LED SUPERSTAR CL A GL FR 75 dim 9W 840 E2</v>
          </cell>
          <cell r="E6032">
            <v>10</v>
          </cell>
          <cell r="F6032">
            <v>1</v>
          </cell>
        </row>
        <row r="6033">
          <cell r="C6033">
            <v>329130</v>
          </cell>
          <cell r="D6033" t="str">
            <v>'PAPEL KRAFT COLORES ROLLO 4 METROS X 0,80</v>
          </cell>
          <cell r="E6033">
            <v>6576</v>
          </cell>
          <cell r="F6033">
            <v>7</v>
          </cell>
        </row>
        <row r="6034">
          <cell r="C6034">
            <v>317930</v>
          </cell>
          <cell r="D6034" t="str">
            <v>'PP DOSSIER UNERO NEW PAPER NARANJA</v>
          </cell>
          <cell r="E6034">
            <v>15899</v>
          </cell>
          <cell r="F6034">
            <v>1</v>
          </cell>
        </row>
        <row r="6035">
          <cell r="C6035">
            <v>350326</v>
          </cell>
          <cell r="D6035" t="str">
            <v>'LIBRETA ESCOLAR INDICE 64 HOJAS ( 18160 )</v>
          </cell>
          <cell r="E6035">
            <v>36</v>
          </cell>
          <cell r="F6035">
            <v>1</v>
          </cell>
        </row>
        <row r="6036">
          <cell r="C6036">
            <v>330339</v>
          </cell>
          <cell r="D6036" t="str">
            <v>'LIBRO MANDALAS ANIMALES 12 ROTULADORES DOBLES</v>
          </cell>
          <cell r="E6036">
            <v>7524</v>
          </cell>
          <cell r="F6036">
            <v>9</v>
          </cell>
        </row>
        <row r="6037">
          <cell r="C6037">
            <v>329901</v>
          </cell>
          <cell r="D6037" t="str">
            <v>'SARTEN ALUMINIO FORJADO 18 cm TAURUS BEST MOMENTS</v>
          </cell>
          <cell r="E6037">
            <v>9</v>
          </cell>
          <cell r="F6037">
            <v>1</v>
          </cell>
        </row>
        <row r="6038">
          <cell r="C6038">
            <v>735124</v>
          </cell>
          <cell r="D6038" t="str">
            <v>'LMP OS LED STAR CL P GL FR 40 non-dim 4W/840 E27</v>
          </cell>
          <cell r="E6038">
            <v>444</v>
          </cell>
          <cell r="F6038">
            <v>1</v>
          </cell>
        </row>
        <row r="6039">
          <cell r="C6039">
            <v>329070</v>
          </cell>
          <cell r="D6039" t="str">
            <v>'PARAGUAS AUTOMATICO INFANTIL C LADO TRANSPARENTE</v>
          </cell>
          <cell r="E6039">
            <v>241</v>
          </cell>
          <cell r="F6039">
            <v>2</v>
          </cell>
        </row>
        <row r="6040">
          <cell r="C6040">
            <v>323543</v>
          </cell>
          <cell r="D6040" t="str">
            <v>'LINTERNA JUPITER INFANTIL BUHOS CON DINAMO</v>
          </cell>
          <cell r="E6040">
            <v>1</v>
          </cell>
          <cell r="F6040">
            <v>1</v>
          </cell>
        </row>
        <row r="6041">
          <cell r="C6041">
            <v>330331</v>
          </cell>
          <cell r="D6041" t="str">
            <v>'ROLLOS ENVASADO AL VACIO 22cm x 6 mts - 2 UDS</v>
          </cell>
          <cell r="E6041">
            <v>21</v>
          </cell>
          <cell r="F6041">
            <v>1</v>
          </cell>
        </row>
        <row r="6042">
          <cell r="C6042">
            <v>520095</v>
          </cell>
          <cell r="D6042" t="str">
            <v>'PP CARPETA FUNDAS 10 HJ.A4 307 X 240 X 10(NEGRO)</v>
          </cell>
          <cell r="E6042">
            <v>360</v>
          </cell>
          <cell r="F6042">
            <v>1</v>
          </cell>
        </row>
        <row r="6043">
          <cell r="C6043">
            <v>350353</v>
          </cell>
          <cell r="D6043" t="str">
            <v>'TALONARIO ALBARANES CAT AP. TRIP. ( 71403C/A )</v>
          </cell>
          <cell r="E6043">
            <v>215</v>
          </cell>
          <cell r="F6043">
            <v>1</v>
          </cell>
        </row>
        <row r="6044">
          <cell r="C6044">
            <v>328737</v>
          </cell>
          <cell r="D6044" t="str">
            <v>'PORTA BOLIGRAFO AUTOADHESIVO</v>
          </cell>
          <cell r="E6044">
            <v>4488</v>
          </cell>
          <cell r="F6044">
            <v>2</v>
          </cell>
        </row>
        <row r="6045">
          <cell r="C6045">
            <v>326805</v>
          </cell>
          <cell r="D6045" t="str">
            <v>'DIARIO PRINCESITAS C CANDADO Y BOLIGRAFO</v>
          </cell>
          <cell r="E6045">
            <v>3</v>
          </cell>
          <cell r="F6045">
            <v>1</v>
          </cell>
        </row>
        <row r="6046">
          <cell r="C6046">
            <v>328305</v>
          </cell>
          <cell r="D6046" t="str">
            <v>'PORTATODO 3 CREMALLERAS SKATER</v>
          </cell>
          <cell r="E6046">
            <v>1</v>
          </cell>
          <cell r="F6046">
            <v>1</v>
          </cell>
        </row>
        <row r="6047">
          <cell r="C6047">
            <v>350772</v>
          </cell>
          <cell r="D6047" t="str">
            <v>'RECAMBIO MEDIT A4 80 H. 90 GRMS. CUADRICULADO TOSC</v>
          </cell>
          <cell r="E6047">
            <v>290</v>
          </cell>
          <cell r="F6047">
            <v>1</v>
          </cell>
        </row>
        <row r="6048">
          <cell r="C6048">
            <v>329123</v>
          </cell>
          <cell r="D6048" t="str">
            <v>'BOLSILLO ADHESIVO INGRAF PACK 2</v>
          </cell>
          <cell r="E6048">
            <v>2724</v>
          </cell>
          <cell r="F6048">
            <v>1</v>
          </cell>
        </row>
        <row r="6049">
          <cell r="C6049">
            <v>737104</v>
          </cell>
          <cell r="D6049" t="str">
            <v>'LMP OS LED STAR CL P GL FR 40 non-dim 4W/827 B22</v>
          </cell>
          <cell r="E6049">
            <v>260</v>
          </cell>
          <cell r="F6049">
            <v>1</v>
          </cell>
        </row>
        <row r="6050">
          <cell r="C6050">
            <v>324774</v>
          </cell>
          <cell r="D6050" t="str">
            <v>'LIMPIAVAPOR SOLAC ECOGENIC ARCO LV1700</v>
          </cell>
          <cell r="E6050">
            <v>1</v>
          </cell>
          <cell r="F6050">
            <v>1</v>
          </cell>
        </row>
        <row r="6051">
          <cell r="C6051">
            <v>520152</v>
          </cell>
          <cell r="D6051" t="str">
            <v>'PP CARPETA FUNDAS 40 HJ.A4 307 X 240 X 25(AMAR)</v>
          </cell>
          <cell r="E6051">
            <v>107</v>
          </cell>
          <cell r="F6051">
            <v>1</v>
          </cell>
        </row>
        <row r="6052">
          <cell r="C6052">
            <v>520183</v>
          </cell>
          <cell r="D6052" t="str">
            <v>'PP CARPETA FUNDAS 60 HJ.A4 307 X 240 X 35(AZUL)</v>
          </cell>
          <cell r="E6052">
            <v>310</v>
          </cell>
          <cell r="F6052">
            <v>1</v>
          </cell>
        </row>
        <row r="6053">
          <cell r="C6053">
            <v>795172</v>
          </cell>
          <cell r="D6053" t="str">
            <v>'LMP OS HALOGENA DICROICA 35W 36 2000H 12V GU5 3 2</v>
          </cell>
          <cell r="E6053">
            <v>20</v>
          </cell>
          <cell r="F6053">
            <v>1</v>
          </cell>
        </row>
        <row r="6054">
          <cell r="C6054">
            <v>322802</v>
          </cell>
          <cell r="D6054" t="str">
            <v>'PLACA ARCHIVADOR A-Z CARTON A4 AMARILLO</v>
          </cell>
          <cell r="E6054">
            <v>3450</v>
          </cell>
          <cell r="F6054">
            <v>3</v>
          </cell>
        </row>
        <row r="6055">
          <cell r="C6055">
            <v>323713</v>
          </cell>
          <cell r="D6055" t="str">
            <v>'LMP LED JUPITER VELA E14 3W 240LM CALIDA</v>
          </cell>
          <cell r="E6055">
            <v>1512</v>
          </cell>
          <cell r="F6055">
            <v>1</v>
          </cell>
        </row>
        <row r="6056">
          <cell r="C6056">
            <v>326104</v>
          </cell>
          <cell r="D6056" t="str">
            <v>'PORTATODO C ASA 3 CREMALLERAS ON THE ROAD</v>
          </cell>
          <cell r="E6056">
            <v>8</v>
          </cell>
          <cell r="F6056">
            <v>1</v>
          </cell>
        </row>
        <row r="6057">
          <cell r="C6057">
            <v>328077</v>
          </cell>
          <cell r="D6057" t="str">
            <v>'BOLIGRAFO MANOS GLITTER</v>
          </cell>
          <cell r="E6057">
            <v>4908</v>
          </cell>
          <cell r="F6057">
            <v>2</v>
          </cell>
        </row>
        <row r="6058">
          <cell r="C6058">
            <v>40034</v>
          </cell>
          <cell r="D6058" t="str">
            <v>'LINTERNA JUPITER 1530 PETACA BL.</v>
          </cell>
          <cell r="E6058">
            <v>63</v>
          </cell>
          <cell r="F6058">
            <v>1</v>
          </cell>
        </row>
        <row r="6059">
          <cell r="C6059">
            <v>322832</v>
          </cell>
          <cell r="D6059" t="str">
            <v>'DIARIO LOVE C CANDADO Y BOLIGRAFO 100 H GRANDE</v>
          </cell>
          <cell r="E6059">
            <v>30</v>
          </cell>
          <cell r="F6059">
            <v>1</v>
          </cell>
        </row>
        <row r="6060">
          <cell r="C6060">
            <v>713937</v>
          </cell>
          <cell r="D6060" t="str">
            <v>'LMP OS LED WORKLIGHT 1X30W 840 TRIPOD LEDV</v>
          </cell>
          <cell r="E6060">
            <v>5</v>
          </cell>
          <cell r="F6060">
            <v>1</v>
          </cell>
        </row>
        <row r="6061">
          <cell r="C6061">
            <v>323401</v>
          </cell>
          <cell r="D6061" t="str">
            <v>'SET MANUALIDADES FIELTRO BILLETERO DECORADO</v>
          </cell>
          <cell r="E6061">
            <v>318</v>
          </cell>
          <cell r="F6061">
            <v>1</v>
          </cell>
        </row>
        <row r="6062">
          <cell r="C6062">
            <v>325026</v>
          </cell>
          <cell r="D6062" t="str">
            <v>'GOLDEN EXTRA CUADERNO T EX 4 PAUT 80 H 90 GRS</v>
          </cell>
          <cell r="E6062">
            <v>1280</v>
          </cell>
          <cell r="F6062">
            <v>1</v>
          </cell>
        </row>
        <row r="6063">
          <cell r="C6063">
            <v>319667</v>
          </cell>
          <cell r="D6063" t="str">
            <v>'POWER GIRLS Z ETIQUETAS ADHESIVAS</v>
          </cell>
          <cell r="E6063">
            <v>13680</v>
          </cell>
          <cell r="F6063">
            <v>1</v>
          </cell>
        </row>
        <row r="6064">
          <cell r="C6064">
            <v>324218</v>
          </cell>
          <cell r="D6064" t="str">
            <v>'CAJA KRAFT COLORES ORGANIZADORA CON TAPA PVC</v>
          </cell>
          <cell r="E6064">
            <v>486</v>
          </cell>
          <cell r="F6064">
            <v>3</v>
          </cell>
        </row>
        <row r="6065">
          <cell r="C6065">
            <v>101568</v>
          </cell>
          <cell r="D6065" t="str">
            <v>'LMP PH AH. GENIE 8W E27</v>
          </cell>
          <cell r="E6065">
            <v>12</v>
          </cell>
          <cell r="F6065">
            <v>1</v>
          </cell>
        </row>
        <row r="6066">
          <cell r="C6066">
            <v>327864</v>
          </cell>
          <cell r="D6066" t="str">
            <v>'TARJETA FELICITACION NAVIDAD ADORNO MADERA FOIL</v>
          </cell>
          <cell r="E6066">
            <v>72</v>
          </cell>
          <cell r="F6066">
            <v>1</v>
          </cell>
        </row>
        <row r="6067">
          <cell r="C6067">
            <v>107044</v>
          </cell>
          <cell r="D6067" t="str">
            <v>'LMP EROSKI AHO TUB E14 8W FRIA 8000 BL2</v>
          </cell>
          <cell r="E6067">
            <v>918</v>
          </cell>
          <cell r="F6067">
            <v>3</v>
          </cell>
        </row>
        <row r="6068">
          <cell r="C6068">
            <v>700941</v>
          </cell>
          <cell r="D6068" t="str">
            <v>'LMP OS DP VAL 1800 34W/4000K IP65</v>
          </cell>
          <cell r="E6068">
            <v>2</v>
          </cell>
          <cell r="F6068">
            <v>1</v>
          </cell>
        </row>
        <row r="6069">
          <cell r="C6069">
            <v>327433</v>
          </cell>
          <cell r="D6069" t="str">
            <v>'NOTAS ADHESIVAS BLOCKS RECORDATORIOS 175 UDS</v>
          </cell>
          <cell r="E6069">
            <v>41</v>
          </cell>
          <cell r="F6069">
            <v>1</v>
          </cell>
        </row>
        <row r="6070">
          <cell r="C6070">
            <v>320385</v>
          </cell>
          <cell r="D6070" t="str">
            <v>'AGENDA ESCOLAR 4 SEMANA VISTA PERPETUA</v>
          </cell>
          <cell r="E6070">
            <v>110</v>
          </cell>
          <cell r="F6070">
            <v>1</v>
          </cell>
        </row>
        <row r="6071">
          <cell r="C6071">
            <v>326097</v>
          </cell>
          <cell r="D6071" t="str">
            <v>'PALABRITAS CARPETA FOLIO GOMAS Y SOLAPAS</v>
          </cell>
          <cell r="E6071">
            <v>12</v>
          </cell>
          <cell r="F6071">
            <v>1</v>
          </cell>
        </row>
        <row r="6072">
          <cell r="C6072">
            <v>520211</v>
          </cell>
          <cell r="D6072" t="str">
            <v>'PP CARPETA FUNDAS 80 HJ.CAJA A4 307 X 240 X 42(R)</v>
          </cell>
          <cell r="E6072">
            <v>427</v>
          </cell>
          <cell r="F6072">
            <v>3</v>
          </cell>
        </row>
        <row r="6073">
          <cell r="C6073">
            <v>727299</v>
          </cell>
          <cell r="D6073" t="str">
            <v>'LMP OS DoorLED Down Silver</v>
          </cell>
          <cell r="E6073">
            <v>3</v>
          </cell>
          <cell r="F6073">
            <v>1</v>
          </cell>
        </row>
        <row r="6074">
          <cell r="C6074">
            <v>328596</v>
          </cell>
          <cell r="D6074" t="str">
            <v>'GAFAS LECTURA UMAY CADENA DORADA + 1.00</v>
          </cell>
          <cell r="E6074">
            <v>630</v>
          </cell>
          <cell r="F6074">
            <v>1</v>
          </cell>
        </row>
        <row r="6075">
          <cell r="C6075">
            <v>325341</v>
          </cell>
          <cell r="D6075" t="str">
            <v>'ENCENDEDOR COCINA ZAP MINI FACES</v>
          </cell>
          <cell r="E6075">
            <v>16950</v>
          </cell>
          <cell r="F6075">
            <v>2</v>
          </cell>
        </row>
        <row r="6076">
          <cell r="C6076">
            <v>328512</v>
          </cell>
          <cell r="D6076" t="str">
            <v>'SET 3 BOLSAS RECICLAJE</v>
          </cell>
          <cell r="E6076">
            <v>2328</v>
          </cell>
          <cell r="F6076">
            <v>5</v>
          </cell>
        </row>
        <row r="6077">
          <cell r="C6077">
            <v>321487</v>
          </cell>
          <cell r="D6077" t="str">
            <v>'ENCENDEDOR COCINA ZAP PQNO COLORES SOLIDOS</v>
          </cell>
          <cell r="E6077">
            <v>160</v>
          </cell>
          <cell r="F6077">
            <v>1</v>
          </cell>
        </row>
        <row r="6078">
          <cell r="C6078">
            <v>795370</v>
          </cell>
          <cell r="D6078" t="str">
            <v>'LMP OS HALOGENA 33W 2000H G9 2 UNIDADES</v>
          </cell>
          <cell r="E6078">
            <v>560</v>
          </cell>
          <cell r="F6078">
            <v>2</v>
          </cell>
        </row>
        <row r="6079">
          <cell r="C6079">
            <v>322800</v>
          </cell>
          <cell r="D6079" t="str">
            <v>'POSTE SEPARADOR CROMADO C CORDON ROJO 2M. 2 UDS</v>
          </cell>
          <cell r="E6079">
            <v>33</v>
          </cell>
          <cell r="F6079">
            <v>2</v>
          </cell>
        </row>
        <row r="6080">
          <cell r="C6080">
            <v>327188</v>
          </cell>
          <cell r="D6080" t="str">
            <v>'EXPRIMIDOR SOLAC 75W RED EX6158</v>
          </cell>
          <cell r="E6080">
            <v>6</v>
          </cell>
          <cell r="F6080">
            <v>1</v>
          </cell>
        </row>
        <row r="6081">
          <cell r="C6081">
            <v>316213</v>
          </cell>
          <cell r="D6081" t="str">
            <v>'DIETARIO AZUL APE</v>
          </cell>
          <cell r="E6081">
            <v>1994</v>
          </cell>
          <cell r="F6081">
            <v>3</v>
          </cell>
        </row>
        <row r="6082">
          <cell r="C6082">
            <v>319105</v>
          </cell>
          <cell r="D6082" t="str">
            <v>'HELLO SWEETIE VASO PAPEL FIESTA 6 UDS.</v>
          </cell>
          <cell r="E6082">
            <v>456</v>
          </cell>
          <cell r="F6082">
            <v>1</v>
          </cell>
        </row>
        <row r="6083">
          <cell r="C6083">
            <v>260031</v>
          </cell>
          <cell r="D6083" t="str">
            <v>'PORTASELLOS 6 POSICIONES</v>
          </cell>
          <cell r="E6083">
            <v>468</v>
          </cell>
          <cell r="F6083">
            <v>1</v>
          </cell>
        </row>
        <row r="6084">
          <cell r="C6084">
            <v>791979</v>
          </cell>
          <cell r="D6084" t="str">
            <v>'LMP OS 1906LEDOVAL 4 5W/825 230V FILE274X1OSRAM</v>
          </cell>
          <cell r="E6084">
            <v>8</v>
          </cell>
          <cell r="F6084">
            <v>1</v>
          </cell>
        </row>
        <row r="6085">
          <cell r="C6085">
            <v>315511</v>
          </cell>
          <cell r="D6085" t="str">
            <v>'ARCHIVADOR LUXE YES REF EP 12 HY</v>
          </cell>
          <cell r="E6085">
            <v>27</v>
          </cell>
          <cell r="F6085">
            <v>1</v>
          </cell>
        </row>
        <row r="6086">
          <cell r="C6086">
            <v>380063</v>
          </cell>
          <cell r="D6086" t="str">
            <v>'BOLIGRAFO MAX MAXR ROJO</v>
          </cell>
          <cell r="E6086">
            <v>14929</v>
          </cell>
          <cell r="F6086">
            <v>2</v>
          </cell>
        </row>
        <row r="6087">
          <cell r="C6087">
            <v>328205</v>
          </cell>
          <cell r="D6087" t="str">
            <v>'PROLONGADOR CEGASA 10 M CLAVIJA SCHUKO</v>
          </cell>
          <cell r="E6087">
            <v>280</v>
          </cell>
          <cell r="F6087">
            <v>1</v>
          </cell>
        </row>
        <row r="6088">
          <cell r="C6088">
            <v>309914</v>
          </cell>
          <cell r="D6088" t="str">
            <v>'CLIPS INF. LILI-LALA</v>
          </cell>
          <cell r="E6088">
            <v>115</v>
          </cell>
          <cell r="F6088">
            <v>1</v>
          </cell>
        </row>
        <row r="6089">
          <cell r="C6089">
            <v>317790</v>
          </cell>
          <cell r="D6089" t="str">
            <v>'BEN 10 PEGATINAS RELIEVE PVC</v>
          </cell>
          <cell r="E6089">
            <v>27360</v>
          </cell>
          <cell r="F6089">
            <v>2</v>
          </cell>
        </row>
        <row r="6090">
          <cell r="C6090">
            <v>314302</v>
          </cell>
          <cell r="D6090" t="str">
            <v>'REGLA ALUMINIO 40 CM</v>
          </cell>
          <cell r="E6090">
            <v>7620</v>
          </cell>
          <cell r="F6090">
            <v>1</v>
          </cell>
        </row>
        <row r="6091">
          <cell r="C6091">
            <v>301393</v>
          </cell>
          <cell r="D6091" t="str">
            <v>'FINO LOTUS PLUMA NEGRO CAPUCHON DORADO</v>
          </cell>
          <cell r="E6091">
            <v>64</v>
          </cell>
          <cell r="F6091">
            <v>1</v>
          </cell>
        </row>
        <row r="6092">
          <cell r="C6092">
            <v>327627</v>
          </cell>
          <cell r="D6092" t="str">
            <v>'TARJETA FELICITACION DECORACION 3D</v>
          </cell>
          <cell r="E6092">
            <v>17</v>
          </cell>
          <cell r="F6092">
            <v>1</v>
          </cell>
        </row>
        <row r="6093">
          <cell r="C6093">
            <v>622421</v>
          </cell>
          <cell r="D6093" t="str">
            <v>'RAID MAX CUCAS 300 ML</v>
          </cell>
          <cell r="E6093">
            <v>184</v>
          </cell>
          <cell r="F6093">
            <v>1</v>
          </cell>
        </row>
        <row r="6094">
          <cell r="C6094">
            <v>327185</v>
          </cell>
          <cell r="D6094" t="str">
            <v>'CAFETERA SOLAC CF4029 STILLO RED</v>
          </cell>
          <cell r="E6094">
            <v>2</v>
          </cell>
          <cell r="F6094">
            <v>1</v>
          </cell>
        </row>
        <row r="6095">
          <cell r="C6095">
            <v>328699</v>
          </cell>
          <cell r="D6095" t="str">
            <v>'PLANCHA SOLAC YOSEMITE CERAMIC PC1510</v>
          </cell>
          <cell r="E6095">
            <v>7</v>
          </cell>
          <cell r="F6095">
            <v>1</v>
          </cell>
        </row>
        <row r="6096">
          <cell r="C6096">
            <v>321554</v>
          </cell>
          <cell r="D6096" t="str">
            <v>'BOLSA PAPEL 3D BEBE GRANDE</v>
          </cell>
          <cell r="E6096">
            <v>2988</v>
          </cell>
          <cell r="F6096">
            <v>1</v>
          </cell>
        </row>
        <row r="6097">
          <cell r="C6097">
            <v>324249</v>
          </cell>
          <cell r="D6097" t="str">
            <v>'LETRA MADERA SCRAPBOOK W</v>
          </cell>
          <cell r="E6097">
            <v>1320</v>
          </cell>
          <cell r="F6097">
            <v>1</v>
          </cell>
        </row>
        <row r="6098">
          <cell r="C6098">
            <v>323925</v>
          </cell>
          <cell r="D6098" t="str">
            <v>'LIBRETA A5 DECO CON FUNDA PVC 40 HOJAS 70 GRM</v>
          </cell>
          <cell r="E6098">
            <v>1116</v>
          </cell>
          <cell r="F6098">
            <v>1</v>
          </cell>
        </row>
        <row r="6099">
          <cell r="C6099">
            <v>325506</v>
          </cell>
          <cell r="D6099" t="str">
            <v>'BOLSITA RATONCITO PEREZ PELUCHE 14X11 CM</v>
          </cell>
          <cell r="E6099">
            <v>828</v>
          </cell>
          <cell r="F6099">
            <v>1</v>
          </cell>
        </row>
        <row r="6100">
          <cell r="C6100">
            <v>329436</v>
          </cell>
          <cell r="D6100" t="str">
            <v>'TARJETERO SILICONA ADHESIVO 2 BOLSILLOS</v>
          </cell>
          <cell r="E6100">
            <v>10032</v>
          </cell>
          <cell r="F6100">
            <v>1</v>
          </cell>
        </row>
        <row r="6101">
          <cell r="C6101">
            <v>328965</v>
          </cell>
          <cell r="D6101" t="str">
            <v>'PASTILLERO FORMA MALETA</v>
          </cell>
          <cell r="E6101">
            <v>420</v>
          </cell>
          <cell r="F6101">
            <v>1</v>
          </cell>
        </row>
        <row r="6102">
          <cell r="C6102">
            <v>325054</v>
          </cell>
          <cell r="D6102" t="str">
            <v>'MOCHILA CUERDAS SMOOTHIES</v>
          </cell>
          <cell r="E6102">
            <v>1740</v>
          </cell>
          <cell r="F6102">
            <v>1</v>
          </cell>
        </row>
        <row r="6103">
          <cell r="C6103">
            <v>323706</v>
          </cell>
          <cell r="D6103" t="str">
            <v>'CARPETA CARTON A5 2AM-25 PASTEL SURTIDA</v>
          </cell>
          <cell r="E6103">
            <v>351</v>
          </cell>
          <cell r="F6103">
            <v>1</v>
          </cell>
        </row>
        <row r="6104">
          <cell r="C6104">
            <v>327332</v>
          </cell>
          <cell r="D6104" t="str">
            <v>'BOLSA CREMALLERA C CEPILLO DE DIENTES READY TO GO</v>
          </cell>
          <cell r="E6104">
            <v>4456</v>
          </cell>
          <cell r="F6104">
            <v>1</v>
          </cell>
        </row>
        <row r="6105">
          <cell r="C6105">
            <v>327651</v>
          </cell>
          <cell r="D6105" t="str">
            <v>'EXP 72 TARJETAS TODOTIEMPO COLGANTE PARA REGALOS</v>
          </cell>
          <cell r="E6105">
            <v>136</v>
          </cell>
          <cell r="F6105">
            <v>1</v>
          </cell>
        </row>
        <row r="6106">
          <cell r="C6106">
            <v>317729</v>
          </cell>
          <cell r="D6106" t="str">
            <v>'BOLIGRAFO BIC CRISTAL MEDIUM ROJO</v>
          </cell>
          <cell r="E6106">
            <v>74752</v>
          </cell>
          <cell r="F6106">
            <v>4</v>
          </cell>
        </row>
        <row r="6107">
          <cell r="C6107">
            <v>326620</v>
          </cell>
          <cell r="D6107" t="str">
            <v>'PAPEL SEDA NAVIDAD. BOLSA 4 HOJAS</v>
          </cell>
          <cell r="E6107">
            <v>39079</v>
          </cell>
          <cell r="F6107">
            <v>1</v>
          </cell>
        </row>
        <row r="6108">
          <cell r="C6108">
            <v>352563</v>
          </cell>
          <cell r="D6108" t="str">
            <v>'AGENDA TOKIO D/P 17x24 ROJO 2022</v>
          </cell>
          <cell r="E6108">
            <v>147</v>
          </cell>
          <cell r="F6108">
            <v>1</v>
          </cell>
        </row>
        <row r="6109">
          <cell r="C6109">
            <v>321065</v>
          </cell>
          <cell r="D6109" t="str">
            <v>'GOMA BORRAR PLASTICA BISMARK</v>
          </cell>
          <cell r="E6109">
            <v>2964</v>
          </cell>
          <cell r="F6109">
            <v>1</v>
          </cell>
        </row>
        <row r="6110">
          <cell r="C6110">
            <v>322217</v>
          </cell>
          <cell r="D6110" t="str">
            <v>'CERAS 12 COLORES PAMPY PLASTIC C DIFUSOR</v>
          </cell>
          <cell r="E6110">
            <v>98</v>
          </cell>
          <cell r="F6110">
            <v>3</v>
          </cell>
        </row>
        <row r="6111">
          <cell r="C6111">
            <v>319993</v>
          </cell>
          <cell r="D6111" t="str">
            <v>'GUANTES JUPITER BEIFA NITRILO S P MULT T8 8 5 C100</v>
          </cell>
          <cell r="E6111">
            <v>14400</v>
          </cell>
          <cell r="F6111">
            <v>23</v>
          </cell>
        </row>
        <row r="6112">
          <cell r="C6112">
            <v>326487</v>
          </cell>
          <cell r="D6112" t="str">
            <v>'ROTULADOR FLUOR BISMARK PASTEL SURTIDO EXP 24 UDS</v>
          </cell>
          <cell r="E6112">
            <v>12696</v>
          </cell>
          <cell r="F6112">
            <v>4</v>
          </cell>
        </row>
        <row r="6113">
          <cell r="C6113">
            <v>325223</v>
          </cell>
          <cell r="D6113" t="str">
            <v>'PILAS BAT LR03 BL16</v>
          </cell>
          <cell r="E6113">
            <v>40722</v>
          </cell>
          <cell r="F6113">
            <v>16</v>
          </cell>
        </row>
        <row r="6114">
          <cell r="C6114">
            <v>324944</v>
          </cell>
          <cell r="D6114" t="str">
            <v>'BOLSA AUTOCIERRE CON LAZO 20 X 30 TODO TIEMPO</v>
          </cell>
          <cell r="E6114">
            <v>1008</v>
          </cell>
          <cell r="F6114">
            <v>1</v>
          </cell>
        </row>
        <row r="6115">
          <cell r="C6115">
            <v>326595</v>
          </cell>
          <cell r="D6115" t="str">
            <v>'PUNTOS DE COLORES ADHESIVOS 12mm 4x77 UNIDADES</v>
          </cell>
          <cell r="E6115">
            <v>10824</v>
          </cell>
          <cell r="F6115">
            <v>2</v>
          </cell>
        </row>
        <row r="6116">
          <cell r="C6116">
            <v>319455</v>
          </cell>
          <cell r="D6116" t="str">
            <v>'PP NEON SOBRE PORTAD. 4 A5 COL. SURTIDOS</v>
          </cell>
          <cell r="E6116">
            <v>18864</v>
          </cell>
          <cell r="F6116">
            <v>3</v>
          </cell>
        </row>
        <row r="6117">
          <cell r="C6117">
            <v>766012</v>
          </cell>
          <cell r="D6117" t="str">
            <v>'LMP OS LED STAR CL A FIL 40 non dim 4 5W 865 E27</v>
          </cell>
          <cell r="E6117">
            <v>120</v>
          </cell>
          <cell r="F6117">
            <v>1</v>
          </cell>
        </row>
        <row r="6118">
          <cell r="C6118">
            <v>327376</v>
          </cell>
          <cell r="D6118" t="str">
            <v>'PLACA ARCHIVADOR A-Z PP F NEGRO LISO</v>
          </cell>
          <cell r="E6118">
            <v>3625</v>
          </cell>
          <cell r="F6118">
            <v>4</v>
          </cell>
        </row>
        <row r="6119">
          <cell r="C6119">
            <v>320210</v>
          </cell>
          <cell r="D6119" t="str">
            <v>'GRAPAS OFFICE CLUB GRUESOS 23 20 C1000 UDS</v>
          </cell>
          <cell r="E6119">
            <v>5140</v>
          </cell>
          <cell r="F6119">
            <v>3</v>
          </cell>
        </row>
        <row r="6120">
          <cell r="C6120">
            <v>762071</v>
          </cell>
          <cell r="D6120" t="str">
            <v>'LMP OS Vintage 1906 LED GLOBE 35 4W 824 E27 FIL D</v>
          </cell>
          <cell r="E6120">
            <v>7</v>
          </cell>
          <cell r="F6120">
            <v>1</v>
          </cell>
        </row>
        <row r="6121">
          <cell r="C6121">
            <v>107940</v>
          </cell>
          <cell r="D6121" t="str">
            <v>'EXP SUELO CEGASA GANCHO 4 PINCHOS BOMBILLAS</v>
          </cell>
          <cell r="E6121">
            <v>827</v>
          </cell>
          <cell r="F6121">
            <v>4</v>
          </cell>
        </row>
        <row r="6122">
          <cell r="C6122">
            <v>704674</v>
          </cell>
          <cell r="D6122" t="str">
            <v>'LMP OS LEDTUBE T9C EM 32 20W 840 G10Q</v>
          </cell>
          <cell r="E6122">
            <v>20</v>
          </cell>
          <cell r="F6122">
            <v>2</v>
          </cell>
        </row>
        <row r="6123">
          <cell r="C6123">
            <v>313831</v>
          </cell>
          <cell r="D6123" t="str">
            <v>'ROTULADOR PERM. F.0,6 MM . BISMARK ROJO</v>
          </cell>
          <cell r="E6123">
            <v>6370</v>
          </cell>
          <cell r="F6123">
            <v>2</v>
          </cell>
        </row>
        <row r="6124">
          <cell r="C6124">
            <v>101931</v>
          </cell>
          <cell r="D6124" t="str">
            <v>'PILA ALCALINA JUPITER 8F05. BLISTER 1 UDS.</v>
          </cell>
          <cell r="E6124">
            <v>7330</v>
          </cell>
          <cell r="F6124">
            <v>5</v>
          </cell>
        </row>
        <row r="6125">
          <cell r="C6125">
            <v>320930</v>
          </cell>
          <cell r="D6125" t="str">
            <v>'GUANTE INDUSTRIAL DPL INTERFACE PLUS F/L VERDE 9-</v>
          </cell>
          <cell r="E6125">
            <v>500</v>
          </cell>
          <cell r="F6125">
            <v>2</v>
          </cell>
        </row>
        <row r="6126">
          <cell r="C6126">
            <v>328498</v>
          </cell>
          <cell r="D6126" t="str">
            <v>'LMP CEGASA LED ESFERICA 8W 820lm 6500K E27 CAJA</v>
          </cell>
          <cell r="E6126">
            <v>1990</v>
          </cell>
          <cell r="F6126">
            <v>3</v>
          </cell>
        </row>
        <row r="6127">
          <cell r="C6127">
            <v>324157</v>
          </cell>
          <cell r="D6127" t="str">
            <v>'FUNDA ORGANIZADORA DOCUMENTOS DE VIAJE TRAVEL</v>
          </cell>
          <cell r="E6127">
            <v>3120</v>
          </cell>
          <cell r="F6127">
            <v>1</v>
          </cell>
        </row>
        <row r="6128">
          <cell r="C6128">
            <v>796445</v>
          </cell>
          <cell r="D6128" t="str">
            <v>'LMP OS APLIQUE LED C/SENSOR BLANCO</v>
          </cell>
          <cell r="E6128">
            <v>2</v>
          </cell>
          <cell r="F6128">
            <v>1</v>
          </cell>
        </row>
        <row r="6129">
          <cell r="C6129">
            <v>321726</v>
          </cell>
          <cell r="D6129" t="str">
            <v>'PAPEL SEDA LISO BLANCO. BOLSA 10 HOJAS</v>
          </cell>
          <cell r="E6129">
            <v>34561</v>
          </cell>
          <cell r="F6129">
            <v>9</v>
          </cell>
        </row>
        <row r="6130">
          <cell r="C6130">
            <v>323817</v>
          </cell>
          <cell r="D6130" t="str">
            <v>'OFFICE CLUB PORTARROLLOS PR1 NEGRO</v>
          </cell>
          <cell r="E6130">
            <v>5269</v>
          </cell>
          <cell r="F6130">
            <v>6</v>
          </cell>
        </row>
        <row r="6131">
          <cell r="C6131">
            <v>317109</v>
          </cell>
          <cell r="D6131" t="str">
            <v>'PRECINTADORA BISMARK T 15</v>
          </cell>
          <cell r="E6131">
            <v>1465</v>
          </cell>
          <cell r="F6131">
            <v>5</v>
          </cell>
        </row>
        <row r="6132">
          <cell r="C6132">
            <v>317380</v>
          </cell>
          <cell r="D6132" t="str">
            <v>'SUJETALIBROS REJILLA PLATA</v>
          </cell>
          <cell r="E6132">
            <v>2137</v>
          </cell>
          <cell r="F6132">
            <v>1</v>
          </cell>
        </row>
        <row r="6133">
          <cell r="C6133">
            <v>330168</v>
          </cell>
          <cell r="D6133" t="str">
            <v>'BOLIGRAFO CLIP PASTEL TINTA AZUL PACK 4 UDS</v>
          </cell>
          <cell r="E6133">
            <v>18672</v>
          </cell>
          <cell r="F6133">
            <v>4</v>
          </cell>
        </row>
        <row r="6134">
          <cell r="C6134">
            <v>328006</v>
          </cell>
          <cell r="D6134" t="str">
            <v>'BOLIGRAFO BISMARK B 600 AGUJA 0 5mm BL NEGRO</v>
          </cell>
          <cell r="E6134">
            <v>7908</v>
          </cell>
          <cell r="F6134">
            <v>3</v>
          </cell>
        </row>
        <row r="6135">
          <cell r="C6135">
            <v>326693</v>
          </cell>
          <cell r="D6135" t="str">
            <v>'HUCHA CUADRADA MOTIVADORA</v>
          </cell>
          <cell r="E6135">
            <v>2</v>
          </cell>
          <cell r="F6135">
            <v>1</v>
          </cell>
        </row>
        <row r="6136">
          <cell r="C6136">
            <v>280069</v>
          </cell>
          <cell r="D6136" t="str">
            <v>'TALADRO LITIO GOODYEAR 12V GY2112LD 220V 50/60HZ</v>
          </cell>
          <cell r="E6136">
            <v>20</v>
          </cell>
          <cell r="F6136">
            <v>2</v>
          </cell>
        </row>
        <row r="6137">
          <cell r="C6137">
            <v>326494</v>
          </cell>
          <cell r="D6137" t="str">
            <v>'ROTULADOR FLUORESC. BISMARK PASTEL SURT BLIST 2 UD</v>
          </cell>
          <cell r="E6137">
            <v>9501</v>
          </cell>
          <cell r="F6137">
            <v>5</v>
          </cell>
        </row>
        <row r="6138">
          <cell r="C6138">
            <v>328946</v>
          </cell>
          <cell r="D6138" t="str">
            <v>'ROTULADOR PERMANENTE COLORES MULTISUPERFICIES</v>
          </cell>
          <cell r="E6138">
            <v>20797</v>
          </cell>
          <cell r="F6138">
            <v>7</v>
          </cell>
        </row>
        <row r="6139">
          <cell r="C6139">
            <v>325184</v>
          </cell>
          <cell r="D6139" t="str">
            <v>'GOLDEN MESSAGE PORTATODO C AGUJEROS 25 18 5 CM</v>
          </cell>
          <cell r="E6139">
            <v>3082</v>
          </cell>
          <cell r="F6139">
            <v>3</v>
          </cell>
        </row>
        <row r="6140">
          <cell r="C6140">
            <v>329566</v>
          </cell>
          <cell r="D6140" t="str">
            <v>'TARJETA IDENTIFICADORA 2 UND</v>
          </cell>
          <cell r="E6140">
            <v>8128</v>
          </cell>
          <cell r="F6140">
            <v>5</v>
          </cell>
        </row>
        <row r="6141">
          <cell r="C6141">
            <v>101895</v>
          </cell>
          <cell r="D6141" t="str">
            <v>'PILA 4AS2 CEGASA 4AS2 45 NAC.</v>
          </cell>
          <cell r="E6141">
            <v>85</v>
          </cell>
          <cell r="F6141">
            <v>1</v>
          </cell>
        </row>
        <row r="6142">
          <cell r="C6142">
            <v>322724</v>
          </cell>
          <cell r="D6142" t="str">
            <v>'CERA FLUORESCENTE BLISTER 2 UDS BISMARK</v>
          </cell>
          <cell r="E6142">
            <v>7488</v>
          </cell>
          <cell r="F6142">
            <v>2</v>
          </cell>
        </row>
        <row r="6143">
          <cell r="C6143">
            <v>350775</v>
          </cell>
          <cell r="D6143" t="str">
            <v>'RECAMBIO MEDIT A4 80 H. 90 GRMS. CUADRICULADO BALE</v>
          </cell>
          <cell r="E6143">
            <v>268</v>
          </cell>
          <cell r="F6143">
            <v>1</v>
          </cell>
        </row>
        <row r="6144">
          <cell r="C6144">
            <v>317944</v>
          </cell>
          <cell r="D6144" t="str">
            <v>'CARPETA KANGURO A4 2 ANILLAS.40 MM</v>
          </cell>
          <cell r="E6144">
            <v>1385</v>
          </cell>
          <cell r="F6144">
            <v>6</v>
          </cell>
        </row>
        <row r="6145">
          <cell r="C6145">
            <v>320517</v>
          </cell>
          <cell r="D6145" t="str">
            <v>'GOMAS ELASTICAS OFFICE BOLSA GRANDE No 180</v>
          </cell>
          <cell r="E6145">
            <v>323</v>
          </cell>
          <cell r="F6145">
            <v>2</v>
          </cell>
        </row>
        <row r="6146">
          <cell r="C6146">
            <v>312147</v>
          </cell>
          <cell r="D6146" t="str">
            <v>'PP SOBRE PORTAD.C/BROCHE A4 335x235 NEON</v>
          </cell>
          <cell r="E6146">
            <v>12900</v>
          </cell>
          <cell r="F6146">
            <v>4</v>
          </cell>
        </row>
        <row r="6147">
          <cell r="C6147">
            <v>329895</v>
          </cell>
          <cell r="D6147" t="str">
            <v>'BOLIGRAFO BIC CRISTAL CELEBRATE PLATA</v>
          </cell>
          <cell r="E6147">
            <v>540</v>
          </cell>
          <cell r="F6147">
            <v>4</v>
          </cell>
        </row>
        <row r="6148">
          <cell r="C6148">
            <v>330698</v>
          </cell>
          <cell r="D6148" t="str">
            <v>'ETIQUETAS ADHESIVAS BLANCAS 35x82MM - 5 HOJAS</v>
          </cell>
          <cell r="E6148">
            <v>9791</v>
          </cell>
          <cell r="F6148">
            <v>1</v>
          </cell>
        </row>
        <row r="6149">
          <cell r="C6149">
            <v>325976</v>
          </cell>
          <cell r="D6149" t="str">
            <v>'JIRAFAS Y FLORES AHDESIVAS DECORACION 3 UDS.</v>
          </cell>
          <cell r="E6149">
            <v>6572</v>
          </cell>
          <cell r="F6149">
            <v>1</v>
          </cell>
        </row>
        <row r="6150">
          <cell r="C6150">
            <v>329743</v>
          </cell>
          <cell r="D6150" t="str">
            <v>'CARPETA CARTON A4 4AM-35 SURTIDA</v>
          </cell>
          <cell r="E6150">
            <v>1780</v>
          </cell>
          <cell r="F6150">
            <v>6</v>
          </cell>
        </row>
        <row r="6151">
          <cell r="C6151">
            <v>318521</v>
          </cell>
          <cell r="D6151" t="str">
            <v>'CARPETA PORTADOCUMENTOS AZUL TESTIL</v>
          </cell>
          <cell r="E6151">
            <v>336</v>
          </cell>
          <cell r="F6151">
            <v>1</v>
          </cell>
        </row>
        <row r="6152">
          <cell r="C6152">
            <v>329425</v>
          </cell>
          <cell r="D6152" t="str">
            <v>'GAFAS LECTURA UMAY MADERA ECOLOGIC +3.50</v>
          </cell>
          <cell r="E6152">
            <v>40</v>
          </cell>
          <cell r="F6152">
            <v>1</v>
          </cell>
        </row>
        <row r="6153">
          <cell r="C6153">
            <v>328330</v>
          </cell>
          <cell r="D6153" t="str">
            <v>'SET 3 RECAMBIOS CEPILLO ELECTRICO SOLAC CD7901</v>
          </cell>
          <cell r="E6153">
            <v>4</v>
          </cell>
          <cell r="F6153">
            <v>1</v>
          </cell>
        </row>
        <row r="6154">
          <cell r="C6154">
            <v>327509</v>
          </cell>
          <cell r="D6154" t="str">
            <v>'LIBRETA MAGNETICA C LAPICERO TRANSPORTES 80 H</v>
          </cell>
          <cell r="E6154">
            <v>408</v>
          </cell>
          <cell r="F6154">
            <v>1</v>
          </cell>
        </row>
        <row r="6155">
          <cell r="C6155">
            <v>319351</v>
          </cell>
          <cell r="D6155" t="str">
            <v>'SET 4 REGLAS BISMARK QUALITY</v>
          </cell>
          <cell r="E6155">
            <v>23424</v>
          </cell>
          <cell r="F6155">
            <v>3</v>
          </cell>
        </row>
        <row r="6156">
          <cell r="C6156">
            <v>323965</v>
          </cell>
          <cell r="D6156" t="str">
            <v>'OFFICE CLUB PP CARPETA 40F DOBLE CARA NEGRO NARANJ</v>
          </cell>
          <cell r="E6156">
            <v>425</v>
          </cell>
          <cell r="F6156">
            <v>2</v>
          </cell>
        </row>
        <row r="6157">
          <cell r="C6157">
            <v>327782</v>
          </cell>
          <cell r="D6157" t="str">
            <v>'PP MANAGER CARPETA PROYECTO 50 MM VERDE</v>
          </cell>
          <cell r="E6157">
            <v>451</v>
          </cell>
          <cell r="F6157">
            <v>2</v>
          </cell>
        </row>
        <row r="6158">
          <cell r="C6158">
            <v>329827</v>
          </cell>
          <cell r="D6158" t="str">
            <v>'BOLSA PAPEL CELULOSA ROJO L</v>
          </cell>
          <cell r="E6158">
            <v>3075</v>
          </cell>
          <cell r="F6158">
            <v>2</v>
          </cell>
        </row>
        <row r="6159">
          <cell r="C6159">
            <v>319130</v>
          </cell>
          <cell r="D6159" t="str">
            <v>'PP BEIFA FUNDA MULTITALADRO A4 SET 20 F.</v>
          </cell>
          <cell r="E6159">
            <v>13610</v>
          </cell>
          <cell r="F6159">
            <v>3</v>
          </cell>
        </row>
        <row r="6160">
          <cell r="C6160">
            <v>318569</v>
          </cell>
          <cell r="D6160" t="str">
            <v>'CARTULINA BLANCA 50X65 PAQUETE 50 H.210 GRMS</v>
          </cell>
          <cell r="E6160">
            <v>17125</v>
          </cell>
          <cell r="F6160">
            <v>3</v>
          </cell>
        </row>
        <row r="6161">
          <cell r="C6161">
            <v>350344</v>
          </cell>
          <cell r="D6161" t="str">
            <v>'TALONARIO PEDIDOS 74402 4 QUI DUPL J 20</v>
          </cell>
          <cell r="E6161">
            <v>260</v>
          </cell>
          <cell r="F6161">
            <v>1</v>
          </cell>
        </row>
        <row r="6162">
          <cell r="C6162">
            <v>329098</v>
          </cell>
          <cell r="D6162" t="str">
            <v>'PACK 5 CUADERNOS BLACK KRAFT 18 X 25 -32 H.BL</v>
          </cell>
          <cell r="E6162">
            <v>563</v>
          </cell>
          <cell r="F6162">
            <v>1</v>
          </cell>
        </row>
        <row r="6163">
          <cell r="C6163">
            <v>100929</v>
          </cell>
          <cell r="D6163" t="str">
            <v>'GUANTES SATINADOS JUPITER TALLA PEQ.</v>
          </cell>
          <cell r="E6163">
            <v>45772</v>
          </cell>
          <cell r="F6163">
            <v>10</v>
          </cell>
        </row>
        <row r="6164">
          <cell r="C6164">
            <v>311344</v>
          </cell>
          <cell r="D6164" t="str">
            <v>'TACO ADHESIVO 38x51 mm. PASTEL</v>
          </cell>
          <cell r="E6164">
            <v>3084</v>
          </cell>
          <cell r="F6164">
            <v>1</v>
          </cell>
        </row>
        <row r="6165">
          <cell r="C6165">
            <v>733564</v>
          </cell>
          <cell r="D6165" t="str">
            <v>'LMP OS LED SUPERSTAR PAR16 80 dim 36 8,3W/927</v>
          </cell>
          <cell r="E6165">
            <v>60</v>
          </cell>
          <cell r="F6165">
            <v>1</v>
          </cell>
        </row>
        <row r="6166">
          <cell r="C6166">
            <v>763901</v>
          </cell>
          <cell r="D6166" t="str">
            <v>'LMP OS PARATHOM R50 40 non dim 36 3 3W 827 E14</v>
          </cell>
          <cell r="E6166">
            <v>5</v>
          </cell>
          <cell r="F6166">
            <v>1</v>
          </cell>
        </row>
        <row r="6167">
          <cell r="C6167">
            <v>325216</v>
          </cell>
          <cell r="D6167" t="str">
            <v>'PORTADOCUMENTOS LISO C ASA 25X18</v>
          </cell>
          <cell r="E6167">
            <v>566</v>
          </cell>
          <cell r="F6167">
            <v>1</v>
          </cell>
        </row>
        <row r="6168">
          <cell r="C6168">
            <v>327916</v>
          </cell>
          <cell r="D6168" t="str">
            <v>'SET BISMARK 2 ROTU PIZARRA BORRADOR MAGNETICO</v>
          </cell>
          <cell r="E6168">
            <v>10396</v>
          </cell>
          <cell r="F6168">
            <v>11</v>
          </cell>
        </row>
        <row r="6169">
          <cell r="C6169">
            <v>327957</v>
          </cell>
          <cell r="D6169" t="str">
            <v>'MI PRIMERA COMUNION 40 ETIQUETAS ADHESIVAS NINO</v>
          </cell>
          <cell r="E6169">
            <v>1656</v>
          </cell>
          <cell r="F6169">
            <v>1</v>
          </cell>
        </row>
        <row r="6170">
          <cell r="C6170">
            <v>350961</v>
          </cell>
          <cell r="D6170" t="str">
            <v>'AGENDA ESCOLAR BAG 4 S/V CAS 22 23 TAPA PP</v>
          </cell>
          <cell r="E6170">
            <v>14832</v>
          </cell>
          <cell r="F6170">
            <v>10</v>
          </cell>
        </row>
        <row r="6171">
          <cell r="C6171" t="str">
            <v>PASILL</v>
          </cell>
          <cell r="D6171" t="str">
            <v>'EXPOSITORES SUELTOS PASILLO12</v>
          </cell>
          <cell r="E6171">
            <v>1</v>
          </cell>
          <cell r="F6171">
            <v>1</v>
          </cell>
        </row>
        <row r="6172">
          <cell r="C6172">
            <v>541880</v>
          </cell>
          <cell r="D6172" t="str">
            <v>'PP MALETIN FUELLE12 B. TRANS. NEON</v>
          </cell>
          <cell r="E6172">
            <v>3613</v>
          </cell>
          <cell r="F6172">
            <v>12</v>
          </cell>
        </row>
        <row r="6173">
          <cell r="C6173">
            <v>326148</v>
          </cell>
          <cell r="D6173" t="str">
            <v>'BOLIGRAFO BISMARK B-601 AGUJA 0 5mm AZUL CJ 12</v>
          </cell>
          <cell r="E6173">
            <v>2544</v>
          </cell>
          <cell r="F6173">
            <v>1</v>
          </cell>
        </row>
        <row r="6174">
          <cell r="C6174">
            <v>326868</v>
          </cell>
          <cell r="D6174" t="str">
            <v>'LMP CEGASA LED VELA LLAMA 5W 440lm 5000k E14 CAJA</v>
          </cell>
          <cell r="E6174">
            <v>740</v>
          </cell>
          <cell r="F6174">
            <v>1</v>
          </cell>
        </row>
        <row r="6175">
          <cell r="C6175">
            <v>326894</v>
          </cell>
          <cell r="D6175" t="str">
            <v>'APLIQUE CEGASA LED SUF RET B/N C/S 20W 1600LM 4000</v>
          </cell>
          <cell r="E6175">
            <v>94</v>
          </cell>
          <cell r="F6175">
            <v>1</v>
          </cell>
        </row>
        <row r="6176">
          <cell r="C6176">
            <v>785594</v>
          </cell>
          <cell r="D6176" t="str">
            <v>'LMP OS SMART+ WiFi CL P DIM 40 tbdW/ E14</v>
          </cell>
          <cell r="E6176">
            <v>1</v>
          </cell>
          <cell r="F6176">
            <v>1</v>
          </cell>
        </row>
        <row r="6177">
          <cell r="C6177">
            <v>321675</v>
          </cell>
          <cell r="D6177" t="str">
            <v>'LINTERNA 4 LED CAMPING DISPLAY 9 UDS</v>
          </cell>
          <cell r="E6177">
            <v>1</v>
          </cell>
          <cell r="F6177">
            <v>1</v>
          </cell>
        </row>
        <row r="6178">
          <cell r="C6178">
            <v>735864</v>
          </cell>
          <cell r="D6178" t="str">
            <v>'LMP OS HQL HIGHBAY LED 13000 95W 840 230V E40</v>
          </cell>
          <cell r="E6178">
            <v>7</v>
          </cell>
          <cell r="F6178">
            <v>1</v>
          </cell>
        </row>
        <row r="6179">
          <cell r="C6179">
            <v>328613</v>
          </cell>
          <cell r="D6179" t="str">
            <v>'GAFAS LECTURA UMAY UNISEX GALES +3.50</v>
          </cell>
          <cell r="E6179">
            <v>440</v>
          </cell>
          <cell r="F6179">
            <v>1</v>
          </cell>
        </row>
        <row r="6180">
          <cell r="C6180">
            <v>328803</v>
          </cell>
          <cell r="D6180" t="str">
            <v>'BOLIGRAFO GEL PERROS</v>
          </cell>
          <cell r="E6180">
            <v>47</v>
          </cell>
          <cell r="F6180">
            <v>1</v>
          </cell>
        </row>
        <row r="6181">
          <cell r="C6181">
            <v>316792</v>
          </cell>
          <cell r="D6181" t="str">
            <v>'PIZARRA MAGNETICA 60X90 CM</v>
          </cell>
          <cell r="E6181">
            <v>368</v>
          </cell>
          <cell r="F6181">
            <v>7</v>
          </cell>
        </row>
        <row r="6182">
          <cell r="C6182">
            <v>322209</v>
          </cell>
          <cell r="D6182" t="str">
            <v>'PORTA MOVIL DECORADO LENTEJUELAS MIL Y UNA NOCHES</v>
          </cell>
          <cell r="E6182">
            <v>2220</v>
          </cell>
          <cell r="F6182">
            <v>2</v>
          </cell>
        </row>
        <row r="6183">
          <cell r="C6183">
            <v>325703</v>
          </cell>
          <cell r="D6183" t="str">
            <v>'SECADOR MOTOR AC 2600W IONICO TURMALINA SP7170</v>
          </cell>
          <cell r="E6183">
            <v>11</v>
          </cell>
          <cell r="F6183">
            <v>1</v>
          </cell>
        </row>
        <row r="6184">
          <cell r="C6184">
            <v>328447</v>
          </cell>
          <cell r="D6184" t="str">
            <v>'REAL MADRID NECESER PEQUENO</v>
          </cell>
          <cell r="E6184">
            <v>192</v>
          </cell>
          <cell r="F6184">
            <v>2</v>
          </cell>
        </row>
        <row r="6185">
          <cell r="C6185">
            <v>317874</v>
          </cell>
          <cell r="D6185" t="str">
            <v>'BOLSA NAVIDAD ART DECO MEDIANA</v>
          </cell>
          <cell r="E6185">
            <v>13296</v>
          </cell>
          <cell r="F6185">
            <v>3</v>
          </cell>
        </row>
        <row r="6186">
          <cell r="C6186">
            <v>327394</v>
          </cell>
          <cell r="D6186" t="str">
            <v>'PLACA ARCHIVADOR A-Z CARTON A4 VERDE PASTEL LISO</v>
          </cell>
          <cell r="E6186">
            <v>1000</v>
          </cell>
          <cell r="F6186">
            <v>1</v>
          </cell>
        </row>
        <row r="6187">
          <cell r="C6187">
            <v>328879</v>
          </cell>
          <cell r="D6187" t="str">
            <v>'EXPOSITOR PILAS DE PASTOR</v>
          </cell>
          <cell r="E6187">
            <v>10</v>
          </cell>
          <cell r="F6187">
            <v>1</v>
          </cell>
        </row>
        <row r="6188">
          <cell r="C6188">
            <v>323730</v>
          </cell>
          <cell r="D6188" t="str">
            <v>'LIBRETA ESPIRAL C GOMA ACUARELAS 80 H COLORES</v>
          </cell>
          <cell r="E6188">
            <v>18</v>
          </cell>
          <cell r="F6188">
            <v>1</v>
          </cell>
        </row>
        <row r="6189">
          <cell r="C6189">
            <v>105056</v>
          </cell>
          <cell r="D6189" t="str">
            <v>'LMP JUPITER AHO ESPIRAL 11W E27 BL1 FRIA</v>
          </cell>
          <cell r="E6189">
            <v>54</v>
          </cell>
          <cell r="F6189">
            <v>1</v>
          </cell>
        </row>
        <row r="6190">
          <cell r="C6190">
            <v>9713</v>
          </cell>
          <cell r="D6190" t="str">
            <v>'CAJA EXP CEGASA VACIA 2MODULOS</v>
          </cell>
          <cell r="E6190">
            <v>128</v>
          </cell>
          <cell r="F6190">
            <v>6</v>
          </cell>
        </row>
        <row r="6191">
          <cell r="C6191">
            <v>323954</v>
          </cell>
          <cell r="D6191" t="str">
            <v>'PP TARIFARIO 20 FUNDAS HIPERFLEX A4 OPACO SURT</v>
          </cell>
          <cell r="E6191">
            <v>34128</v>
          </cell>
          <cell r="F6191">
            <v>5</v>
          </cell>
        </row>
        <row r="6192">
          <cell r="C6192">
            <v>326248</v>
          </cell>
          <cell r="D6192" t="str">
            <v>'ARIZONA BOLSA PORTADOCUMENTOS C ASA CACTUS</v>
          </cell>
          <cell r="E6192">
            <v>576</v>
          </cell>
          <cell r="F6192">
            <v>1</v>
          </cell>
        </row>
        <row r="6193">
          <cell r="C6193">
            <v>323993</v>
          </cell>
          <cell r="D6193" t="str">
            <v>'PEGATINAS DE CORCHO PARA SCRAPBOOKING</v>
          </cell>
          <cell r="E6193">
            <v>2487</v>
          </cell>
          <cell r="F6193">
            <v>1</v>
          </cell>
        </row>
        <row r="6194">
          <cell r="C6194">
            <v>324818</v>
          </cell>
          <cell r="D6194" t="str">
            <v>'NEON SENSATIONS CARPETA CARTON FOLIO C/ GOMAS</v>
          </cell>
          <cell r="E6194">
            <v>28</v>
          </cell>
          <cell r="F6194">
            <v>1</v>
          </cell>
        </row>
        <row r="6195">
          <cell r="C6195">
            <v>327205</v>
          </cell>
          <cell r="D6195" t="str">
            <v>'ENVASADORA AL VACIO TAURUS VAC3000</v>
          </cell>
          <cell r="E6195">
            <v>6</v>
          </cell>
          <cell r="F6195">
            <v>1</v>
          </cell>
        </row>
        <row r="6196">
          <cell r="C6196">
            <v>317275</v>
          </cell>
          <cell r="D6196" t="str">
            <v>'EXPOSITOR POLIPROPILENO MEDIANO</v>
          </cell>
          <cell r="E6196">
            <v>4</v>
          </cell>
          <cell r="F6196">
            <v>4</v>
          </cell>
        </row>
        <row r="6197">
          <cell r="C6197">
            <v>322297</v>
          </cell>
          <cell r="D6197" t="str">
            <v>'BOTE PALITOS COLORES MANUALIDADES</v>
          </cell>
          <cell r="E6197">
            <v>34991</v>
          </cell>
          <cell r="F6197">
            <v>2</v>
          </cell>
        </row>
        <row r="6198">
          <cell r="C6198">
            <v>326590</v>
          </cell>
          <cell r="D6198" t="str">
            <v>'BOLSA PAPEL NAVIDAD FOIL GRANDE</v>
          </cell>
          <cell r="E6198">
            <v>82</v>
          </cell>
          <cell r="F6198">
            <v>1</v>
          </cell>
        </row>
        <row r="6199">
          <cell r="C6199">
            <v>329145</v>
          </cell>
          <cell r="D6199" t="str">
            <v>'ETIQUETAS PIZARRA C ROTULADOR 40X60MM 48 UDS</v>
          </cell>
          <cell r="E6199">
            <v>9528</v>
          </cell>
          <cell r="F6199">
            <v>3</v>
          </cell>
        </row>
        <row r="6200">
          <cell r="C6200">
            <v>326411</v>
          </cell>
          <cell r="D6200" t="str">
            <v>'LMP CEGASA LED STD 20-150W 2500 LM E27 FRIA CAJA</v>
          </cell>
          <cell r="E6200">
            <v>640</v>
          </cell>
          <cell r="F6200">
            <v>3</v>
          </cell>
        </row>
        <row r="6201">
          <cell r="C6201">
            <v>327983</v>
          </cell>
          <cell r="D6201" t="str">
            <v>'MARCADOR FLUORESCENTE PASTEL 4 MINI TACOS ADH</v>
          </cell>
          <cell r="E6201">
            <v>4</v>
          </cell>
          <cell r="F6201">
            <v>1</v>
          </cell>
        </row>
        <row r="6202">
          <cell r="C6202">
            <v>329907</v>
          </cell>
          <cell r="D6202" t="str">
            <v>'SARTEN ALUMINIO FORJADO SET 18/22/26 TAURUS BEST</v>
          </cell>
          <cell r="E6202">
            <v>6</v>
          </cell>
          <cell r="F6202">
            <v>1</v>
          </cell>
        </row>
        <row r="6203">
          <cell r="C6203">
            <v>329322</v>
          </cell>
          <cell r="D6203" t="str">
            <v>'ROTULADOR PERMANENTE TINTA ACRILICA ROJO</v>
          </cell>
          <cell r="E6203">
            <v>3360</v>
          </cell>
          <cell r="F6203">
            <v>2</v>
          </cell>
        </row>
        <row r="6204">
          <cell r="C6204">
            <v>323534</v>
          </cell>
          <cell r="D6204" t="str">
            <v>'REGLA DE DISENO CON 3 PLANTILLAS DE CIRCULOS</v>
          </cell>
          <cell r="E6204">
            <v>5760</v>
          </cell>
          <cell r="F6204">
            <v>2</v>
          </cell>
        </row>
        <row r="6205">
          <cell r="C6205">
            <v>313211</v>
          </cell>
          <cell r="D6205" t="str">
            <v>'GRAPADORA GDE. 2052</v>
          </cell>
          <cell r="E6205">
            <v>1549</v>
          </cell>
          <cell r="F6205">
            <v>2</v>
          </cell>
        </row>
        <row r="6206">
          <cell r="C6206">
            <v>320512</v>
          </cell>
          <cell r="D6206" t="str">
            <v>'GOMAS ELASTICAS OFFICE BOLSA 100 GRS N 12 BANDA</v>
          </cell>
          <cell r="E6206">
            <v>9</v>
          </cell>
          <cell r="F6206">
            <v>1</v>
          </cell>
        </row>
        <row r="6207">
          <cell r="C6207">
            <v>318190</v>
          </cell>
          <cell r="D6207" t="str">
            <v>'SUBCARPETAS A4 220 GRS AZUL PACK 25 UNDS.</v>
          </cell>
          <cell r="E6207">
            <v>587</v>
          </cell>
          <cell r="F6207">
            <v>2</v>
          </cell>
        </row>
        <row r="6208">
          <cell r="C6208">
            <v>758564</v>
          </cell>
          <cell r="D6208" t="str">
            <v>'LMP OS DULUX D 26 LED 10W/830 230V EM G24D-3</v>
          </cell>
          <cell r="E6208">
            <v>10</v>
          </cell>
          <cell r="F6208">
            <v>1</v>
          </cell>
        </row>
        <row r="6209">
          <cell r="C6209">
            <v>329905</v>
          </cell>
          <cell r="D6209" t="str">
            <v>'SARTEN ALUMINIO FORJADO 28 cm TAURUS BEST MOMENTS</v>
          </cell>
          <cell r="E6209">
            <v>8</v>
          </cell>
          <cell r="F6209">
            <v>1</v>
          </cell>
        </row>
        <row r="6210">
          <cell r="C6210">
            <v>309269</v>
          </cell>
          <cell r="D6210" t="str">
            <v>'MINAS 0,5 MM. HB.TUBO 12 Uds.</v>
          </cell>
          <cell r="E6210">
            <v>20220</v>
          </cell>
          <cell r="F6210">
            <v>1</v>
          </cell>
        </row>
        <row r="6211">
          <cell r="C6211">
            <v>380278</v>
          </cell>
          <cell r="D6211" t="str">
            <v>'BOLIGRAFO C/PLUMAS PLO NARANJA</v>
          </cell>
          <cell r="E6211">
            <v>18445</v>
          </cell>
          <cell r="F6211">
            <v>1</v>
          </cell>
        </row>
        <row r="6212">
          <cell r="C6212">
            <v>316442</v>
          </cell>
          <cell r="D6212" t="str">
            <v>'BANDEJA</v>
          </cell>
          <cell r="E6212">
            <v>1500</v>
          </cell>
          <cell r="F6212">
            <v>1</v>
          </cell>
        </row>
        <row r="6213">
          <cell r="C6213">
            <v>320836</v>
          </cell>
          <cell r="D6213" t="str">
            <v>'MASILLA BAKAR REPARADORA MADERA 400 GR PINO</v>
          </cell>
          <cell r="E6213">
            <v>39</v>
          </cell>
          <cell r="F6213">
            <v>1</v>
          </cell>
        </row>
        <row r="6214">
          <cell r="C6214">
            <v>380287</v>
          </cell>
          <cell r="D6214" t="str">
            <v>'PORTAMINAS MB MB-PMPB AROS METAL BURDEOS</v>
          </cell>
          <cell r="E6214">
            <v>2415</v>
          </cell>
          <cell r="F6214">
            <v>1</v>
          </cell>
        </row>
        <row r="6215">
          <cell r="C6215">
            <v>712544</v>
          </cell>
          <cell r="D6215" t="str">
            <v>'LMP OS PAR16 REGULABLE 50 36 5,9W/827230V GU10 10M</v>
          </cell>
          <cell r="E6215">
            <v>38</v>
          </cell>
          <cell r="F6215">
            <v>2</v>
          </cell>
        </row>
        <row r="6216">
          <cell r="C6216">
            <v>380401</v>
          </cell>
          <cell r="D6216" t="str">
            <v>'BOLIGRAFO BOMBAY 24 NEGRO</v>
          </cell>
          <cell r="E6216">
            <v>67</v>
          </cell>
          <cell r="F6216">
            <v>1</v>
          </cell>
        </row>
        <row r="6217">
          <cell r="C6217">
            <v>759836</v>
          </cell>
          <cell r="D6217" t="str">
            <v>'LMP OS ORBIS 410mm 22W 827-860 Remote-CCT</v>
          </cell>
          <cell r="E6217">
            <v>1</v>
          </cell>
          <cell r="F6217">
            <v>1</v>
          </cell>
        </row>
        <row r="6218">
          <cell r="C6218">
            <v>766272</v>
          </cell>
          <cell r="D6218" t="str">
            <v>'LMP OS LED STAR CL STICK FR 75 non-dim 10W/865 E</v>
          </cell>
          <cell r="E6218">
            <v>107</v>
          </cell>
          <cell r="F6218">
            <v>1</v>
          </cell>
        </row>
        <row r="6219">
          <cell r="C6219">
            <v>732611</v>
          </cell>
          <cell r="D6219" t="str">
            <v>'LMP OS LED STAR LINE 78 CL 75 non-dim 8W/827 R7</v>
          </cell>
          <cell r="E6219">
            <v>170</v>
          </cell>
          <cell r="F6219">
            <v>1</v>
          </cell>
        </row>
        <row r="6220">
          <cell r="C6220">
            <v>324806</v>
          </cell>
          <cell r="D6220" t="str">
            <v>'MAQUINILLA JUPITER LADY 3 CUCH BASCULANTE BOLSA 3</v>
          </cell>
          <cell r="E6220">
            <v>72</v>
          </cell>
          <cell r="F6220">
            <v>1</v>
          </cell>
        </row>
        <row r="6221">
          <cell r="C6221">
            <v>305494</v>
          </cell>
          <cell r="D6221" t="str">
            <v>'BOLSA VACIA</v>
          </cell>
          <cell r="E6221">
            <v>10416</v>
          </cell>
          <cell r="F6221">
            <v>1</v>
          </cell>
        </row>
        <row r="6222">
          <cell r="C6222">
            <v>300570</v>
          </cell>
          <cell r="D6222" t="str">
            <v>'CALCULADORA 12 DIGIT SOBR.</v>
          </cell>
          <cell r="E6222">
            <v>378</v>
          </cell>
          <cell r="F6222">
            <v>1</v>
          </cell>
        </row>
        <row r="6223">
          <cell r="C6223">
            <v>320796</v>
          </cell>
          <cell r="D6223" t="str">
            <v>'LMP JUPITER BASIC ECO REFLECTORA 42W R63 E27 CJ</v>
          </cell>
          <cell r="E6223">
            <v>159</v>
          </cell>
          <cell r="F6223">
            <v>2</v>
          </cell>
        </row>
        <row r="6224">
          <cell r="C6224">
            <v>326135</v>
          </cell>
          <cell r="D6224" t="str">
            <v>'MARCAPAGINAS RAINBOW FOIL C FLECOS</v>
          </cell>
          <cell r="E6224">
            <v>3204</v>
          </cell>
          <cell r="F6224">
            <v>1</v>
          </cell>
        </row>
        <row r="6225">
          <cell r="C6225">
            <v>322282</v>
          </cell>
          <cell r="D6225" t="str">
            <v>'PLANTILLA FOAM PARA DIBUJAR Y RECORTAR</v>
          </cell>
          <cell r="E6225">
            <v>564</v>
          </cell>
          <cell r="F6225">
            <v>1</v>
          </cell>
        </row>
        <row r="6226">
          <cell r="C6226">
            <v>325978</v>
          </cell>
          <cell r="D6226" t="str">
            <v>'RAMILLETE CERAMICO COLORES DECORACION</v>
          </cell>
          <cell r="E6226">
            <v>768</v>
          </cell>
          <cell r="F6226">
            <v>1</v>
          </cell>
        </row>
        <row r="6227">
          <cell r="C6227">
            <v>352601</v>
          </cell>
          <cell r="D6227" t="str">
            <v>'AGENDA ALIGAE S/V 20x26 AZUL M 2022 CAT</v>
          </cell>
          <cell r="E6227">
            <v>64</v>
          </cell>
          <cell r="F6227">
            <v>2</v>
          </cell>
        </row>
        <row r="6228">
          <cell r="C6228">
            <v>329690</v>
          </cell>
          <cell r="D6228" t="str">
            <v>'LMP POWERKING LED DICROICA 5W GU10 3000K 400LM</v>
          </cell>
          <cell r="E6228">
            <v>1512</v>
          </cell>
          <cell r="F6228">
            <v>2</v>
          </cell>
        </row>
        <row r="6229">
          <cell r="C6229">
            <v>330784</v>
          </cell>
          <cell r="D6229" t="str">
            <v>'PLACA CARPETA KANGURO A4.40 MM (271920)</v>
          </cell>
          <cell r="E6229">
            <v>9100</v>
          </cell>
          <cell r="F6229">
            <v>7</v>
          </cell>
        </row>
        <row r="6230">
          <cell r="C6230">
            <v>727590</v>
          </cell>
          <cell r="D6230" t="str">
            <v>'LMP OS LED COLOR WHITE RD 200 mm 19 W</v>
          </cell>
          <cell r="E6230">
            <v>2</v>
          </cell>
          <cell r="F6230">
            <v>1</v>
          </cell>
        </row>
        <row r="6231">
          <cell r="C6231">
            <v>350205</v>
          </cell>
          <cell r="D6231" t="str">
            <v>'LIBRO CONTA RECAMBIOS 100H A4 BL NUMERADO (61152)</v>
          </cell>
          <cell r="E6231">
            <v>50</v>
          </cell>
          <cell r="F6231">
            <v>1</v>
          </cell>
        </row>
        <row r="6232">
          <cell r="C6232">
            <v>324138</v>
          </cell>
          <cell r="D6232" t="str">
            <v>'BOLSITO FOAM CON TACO DE NOTAS 100 HOJAS</v>
          </cell>
          <cell r="E6232">
            <v>4772</v>
          </cell>
          <cell r="F6232">
            <v>2</v>
          </cell>
        </row>
        <row r="6233">
          <cell r="C6233">
            <v>328236</v>
          </cell>
          <cell r="D6233" t="str">
            <v>'PP BISMARK CARPETA ESPIRAL 30 FUNDAS NEON SURT</v>
          </cell>
          <cell r="E6233">
            <v>4236</v>
          </cell>
          <cell r="F6233">
            <v>5</v>
          </cell>
        </row>
        <row r="6234">
          <cell r="C6234">
            <v>103974</v>
          </cell>
          <cell r="D6234" t="str">
            <v>'LMP EROSKI HALO BIPIN BL1 40W 2000</v>
          </cell>
          <cell r="E6234">
            <v>768</v>
          </cell>
          <cell r="F6234">
            <v>2</v>
          </cell>
        </row>
        <row r="6235">
          <cell r="C6235">
            <v>328367</v>
          </cell>
          <cell r="D6235" t="str">
            <v>'PAPEL KRAFT NATURAL ROLLO 5 MTS 80 GRMS</v>
          </cell>
          <cell r="E6235">
            <v>3048</v>
          </cell>
          <cell r="F6235">
            <v>5</v>
          </cell>
        </row>
        <row r="6236">
          <cell r="C6236">
            <v>318653</v>
          </cell>
          <cell r="D6236" t="str">
            <v>'GEL UNIVERSAL GLUE 30 ML.TUBE</v>
          </cell>
          <cell r="E6236">
            <v>18648</v>
          </cell>
          <cell r="F6236">
            <v>6</v>
          </cell>
        </row>
        <row r="6237">
          <cell r="C6237">
            <v>328234</v>
          </cell>
          <cell r="D6237" t="str">
            <v>'PP BISMARK CARPETA ESPIRAL 60 FUNDAS TRANSP.</v>
          </cell>
          <cell r="E6237">
            <v>1716</v>
          </cell>
          <cell r="F6237">
            <v>4</v>
          </cell>
        </row>
        <row r="6238">
          <cell r="C6238">
            <v>317300</v>
          </cell>
          <cell r="D6238" t="str">
            <v>'CARPETA 4 ANILLAS MIXTA A4 25 mm.</v>
          </cell>
          <cell r="E6238">
            <v>24</v>
          </cell>
          <cell r="F6238">
            <v>3</v>
          </cell>
        </row>
        <row r="6239">
          <cell r="C6239">
            <v>740569</v>
          </cell>
          <cell r="D6239" t="str">
            <v>'LMP OS LED SPOT 3X2 6W 230V GU10</v>
          </cell>
          <cell r="E6239">
            <v>4</v>
          </cell>
          <cell r="F6239">
            <v>1</v>
          </cell>
        </row>
        <row r="6240">
          <cell r="C6240">
            <v>150</v>
          </cell>
          <cell r="D6240" t="str">
            <v>'PILA CEGASA SUPER ALCLR06 BLISTER 4 UDS</v>
          </cell>
          <cell r="E6240">
            <v>171847</v>
          </cell>
          <cell r="F6240">
            <v>43</v>
          </cell>
        </row>
        <row r="6241">
          <cell r="C6241">
            <v>325010</v>
          </cell>
          <cell r="D6241" t="str">
            <v>'SET 4 REGLAS PVC FLEXIBLES 30 18 13 15</v>
          </cell>
          <cell r="E6241">
            <v>49524</v>
          </cell>
          <cell r="F6241">
            <v>13</v>
          </cell>
        </row>
        <row r="6242">
          <cell r="C6242">
            <v>326977</v>
          </cell>
          <cell r="D6242" t="str">
            <v>'JUEGO 15 CAJAS HAPPY COLORS</v>
          </cell>
          <cell r="E6242">
            <v>30</v>
          </cell>
          <cell r="F6242">
            <v>3</v>
          </cell>
        </row>
        <row r="6243">
          <cell r="C6243">
            <v>318394</v>
          </cell>
          <cell r="D6243" t="str">
            <v>'LAPICEROS 18 COLORES PAMPY LUXE</v>
          </cell>
          <cell r="E6243">
            <v>10476</v>
          </cell>
          <cell r="F6243">
            <v>5</v>
          </cell>
        </row>
        <row r="6244">
          <cell r="C6244">
            <v>352558</v>
          </cell>
          <cell r="D6244" t="str">
            <v>'AGENDA LONDRES D P 15x21 GRAFITO 2022</v>
          </cell>
          <cell r="E6244">
            <v>75</v>
          </cell>
          <cell r="F6244">
            <v>2</v>
          </cell>
        </row>
        <row r="6245">
          <cell r="C6245">
            <v>352556</v>
          </cell>
          <cell r="D6245" t="str">
            <v>'AGENDA PARIS S/V 15x21 NEGRO 2022 ESPIRAL</v>
          </cell>
          <cell r="E6245">
            <v>148</v>
          </cell>
          <cell r="F6245">
            <v>2</v>
          </cell>
        </row>
        <row r="6246">
          <cell r="C6246">
            <v>324267</v>
          </cell>
          <cell r="D6246" t="str">
            <v>'BISMARK TACO ADHESIVO RAYADO 30X40 100H SURTIDOS</v>
          </cell>
          <cell r="E6246">
            <v>4440</v>
          </cell>
          <cell r="F6246">
            <v>1</v>
          </cell>
        </row>
        <row r="6247">
          <cell r="C6247">
            <v>330267</v>
          </cell>
          <cell r="D6247" t="str">
            <v>'ROTULADOR PERMANENTE ORO PLATA NEGRO BLANCO SET 4</v>
          </cell>
          <cell r="E6247">
            <v>7452</v>
          </cell>
          <cell r="F6247">
            <v>3</v>
          </cell>
        </row>
        <row r="6248">
          <cell r="C6248">
            <v>319129</v>
          </cell>
          <cell r="D6248" t="str">
            <v>'PP BEIFA CARPETA GOMAS Y SOLAPAS A4 OPACA</v>
          </cell>
          <cell r="E6248">
            <v>7260</v>
          </cell>
          <cell r="F6248">
            <v>4</v>
          </cell>
        </row>
        <row r="6249">
          <cell r="C6249">
            <v>326669</v>
          </cell>
          <cell r="D6249" t="str">
            <v>'GAFAS LECTURA UMAY UNISEX ELEGANCE 3 00</v>
          </cell>
          <cell r="E6249">
            <v>324</v>
          </cell>
          <cell r="F6249">
            <v>1</v>
          </cell>
        </row>
        <row r="6250">
          <cell r="C6250">
            <v>326881</v>
          </cell>
          <cell r="D6250" t="str">
            <v>'FLOODLIGHT CEGASA LED NEGRO SENSOR 50W 4000LM 4000</v>
          </cell>
          <cell r="E6250">
            <v>107</v>
          </cell>
          <cell r="F6250">
            <v>2</v>
          </cell>
        </row>
        <row r="6251">
          <cell r="C6251">
            <v>719559</v>
          </cell>
          <cell r="D6251" t="str">
            <v>'LMP OS LED CL A FR 100 non dim 14W 840 E27 PACK3</v>
          </cell>
          <cell r="E6251">
            <v>164</v>
          </cell>
          <cell r="F6251">
            <v>1</v>
          </cell>
        </row>
        <row r="6252">
          <cell r="C6252">
            <v>327819</v>
          </cell>
          <cell r="D6252" t="str">
            <v>'USB UMAY 32GB COLOR CRYSTAL CON COLGANTE Y LUZ</v>
          </cell>
          <cell r="E6252">
            <v>250</v>
          </cell>
          <cell r="F6252">
            <v>2</v>
          </cell>
        </row>
        <row r="6253">
          <cell r="C6253" t="str">
            <v>ETI051</v>
          </cell>
          <cell r="D6253" t="str">
            <v>'ETIQUETA ARCHIVADOR PVC F BISMARK AMARILLO</v>
          </cell>
          <cell r="E6253">
            <v>1000</v>
          </cell>
          <cell r="F6253">
            <v>1</v>
          </cell>
        </row>
        <row r="6254">
          <cell r="C6254">
            <v>735285</v>
          </cell>
          <cell r="D6254" t="str">
            <v>'LMP OS LED STAR CL A FIL 100 non dim 11W 840 E27</v>
          </cell>
          <cell r="E6254">
            <v>60</v>
          </cell>
          <cell r="F6254">
            <v>1</v>
          </cell>
        </row>
        <row r="6255">
          <cell r="C6255">
            <v>758328</v>
          </cell>
          <cell r="D6255" t="str">
            <v>'LMP OS DULUX D 18 LED 7W 830 230V EM 700Lm</v>
          </cell>
          <cell r="E6255">
            <v>30</v>
          </cell>
          <cell r="F6255">
            <v>1</v>
          </cell>
        </row>
        <row r="6256">
          <cell r="C6256">
            <v>328475</v>
          </cell>
          <cell r="D6256" t="str">
            <v>'BARCELONA CARPETA PP GOMAS Y SOLAPAS</v>
          </cell>
          <cell r="E6256">
            <v>3294</v>
          </cell>
          <cell r="F6256">
            <v>2</v>
          </cell>
        </row>
        <row r="6257">
          <cell r="C6257">
            <v>330222</v>
          </cell>
          <cell r="D6257" t="str">
            <v>'PINTURAS INTERCAMBIABLES DE MINAS</v>
          </cell>
          <cell r="E6257">
            <v>1812</v>
          </cell>
          <cell r="F6257">
            <v>1</v>
          </cell>
        </row>
        <row r="6258">
          <cell r="C6258">
            <v>325142</v>
          </cell>
          <cell r="D6258" t="str">
            <v>'REGLA BISMARK 50 CM TRANSPARENTE</v>
          </cell>
          <cell r="E6258">
            <v>8280</v>
          </cell>
          <cell r="F6258">
            <v>2</v>
          </cell>
        </row>
        <row r="6259">
          <cell r="C6259">
            <v>330239</v>
          </cell>
          <cell r="D6259" t="str">
            <v>'LIENZO COLOREA CON NUMEROS + ACUARELAS + 4 PIN</v>
          </cell>
          <cell r="E6259">
            <v>2007</v>
          </cell>
          <cell r="F6259">
            <v>16</v>
          </cell>
        </row>
        <row r="6260">
          <cell r="C6260">
            <v>328810</v>
          </cell>
          <cell r="D6260" t="str">
            <v>'BOLIGRAFO TINTA MULTICOLOR RABBITS</v>
          </cell>
          <cell r="E6260">
            <v>35</v>
          </cell>
          <cell r="F6260">
            <v>2</v>
          </cell>
        </row>
        <row r="6261">
          <cell r="C6261">
            <v>350347</v>
          </cell>
          <cell r="D6261" t="str">
            <v>'TALONARIO FACTURAS CAT 4 DUPLICADO ( 72402C )</v>
          </cell>
          <cell r="E6261">
            <v>415</v>
          </cell>
          <cell r="F6261">
            <v>1</v>
          </cell>
        </row>
        <row r="6262">
          <cell r="C6262">
            <v>326902</v>
          </cell>
          <cell r="D6262" t="str">
            <v>'LMP CEGASA LED TUBULAR 20W 1600LM 6500K E27 CAJA</v>
          </cell>
          <cell r="E6262">
            <v>1834</v>
          </cell>
          <cell r="F6262">
            <v>3</v>
          </cell>
        </row>
        <row r="6263">
          <cell r="C6263">
            <v>541720</v>
          </cell>
          <cell r="D6263" t="str">
            <v>'PP CARPETA FUELLE 12 B. RECIBOS OPACO</v>
          </cell>
          <cell r="E6263">
            <v>1208</v>
          </cell>
          <cell r="F6263">
            <v>1</v>
          </cell>
        </row>
        <row r="6264">
          <cell r="C6264">
            <v>326524</v>
          </cell>
          <cell r="D6264" t="str">
            <v>'ARCHIVADOR BISMARK PVC F COL SURTIDOS PALET 256</v>
          </cell>
          <cell r="E6264">
            <v>2562</v>
          </cell>
          <cell r="F6264">
            <v>12</v>
          </cell>
        </row>
        <row r="6265">
          <cell r="C6265">
            <v>327563</v>
          </cell>
          <cell r="D6265" t="str">
            <v>'BOLSA MERIENDA C RATONCITO PELUCHE</v>
          </cell>
          <cell r="E6265">
            <v>828</v>
          </cell>
          <cell r="F6265">
            <v>1</v>
          </cell>
        </row>
        <row r="6266">
          <cell r="C6266">
            <v>327320</v>
          </cell>
          <cell r="D6266" t="str">
            <v>'FUNDA FLAUTA CON LIMPIADOR</v>
          </cell>
          <cell r="E6266">
            <v>1620</v>
          </cell>
          <cell r="F6266">
            <v>2</v>
          </cell>
        </row>
        <row r="6267">
          <cell r="C6267">
            <v>328577</v>
          </cell>
          <cell r="D6267" t="str">
            <v>'BOLIGRAFOS ROLLER PUNTA FINA 0 5MM AZUL NEGRO ROJO</v>
          </cell>
          <cell r="E6267">
            <v>18988</v>
          </cell>
          <cell r="F6267">
            <v>7</v>
          </cell>
        </row>
        <row r="6268">
          <cell r="C6268">
            <v>330684</v>
          </cell>
          <cell r="D6268" t="str">
            <v>'ETIQUETAS ADHESIVAS BLANCAS 16X22MM 5 HOJAS</v>
          </cell>
          <cell r="E6268">
            <v>9551</v>
          </cell>
          <cell r="F6268">
            <v>1</v>
          </cell>
        </row>
        <row r="6269">
          <cell r="C6269">
            <v>320376</v>
          </cell>
          <cell r="D6269" t="str">
            <v>'CINTA ADHESIVA ZAP 66x50 MM BLANCO</v>
          </cell>
          <cell r="E6269">
            <v>2041</v>
          </cell>
          <cell r="F6269">
            <v>3</v>
          </cell>
        </row>
        <row r="6270">
          <cell r="C6270">
            <v>324480</v>
          </cell>
          <cell r="D6270" t="str">
            <v>'PLANCHA VAPOR OPTIMA POWER 2800W PV2018</v>
          </cell>
          <cell r="E6270">
            <v>68</v>
          </cell>
          <cell r="F6270">
            <v>3</v>
          </cell>
        </row>
        <row r="6271">
          <cell r="C6271">
            <v>328105</v>
          </cell>
          <cell r="D6271" t="str">
            <v>'ADAPTADOR LAPICEROS BISMARK 4 PIEZAS EN BLISTER</v>
          </cell>
          <cell r="E6271">
            <v>4632</v>
          </cell>
          <cell r="F6271">
            <v>1</v>
          </cell>
        </row>
        <row r="6272">
          <cell r="C6272">
            <v>330290</v>
          </cell>
          <cell r="D6272" t="str">
            <v>'MI PRIMERA COMUNION DIARIO NINA LENTEJUELAS Y BOLI</v>
          </cell>
          <cell r="E6272">
            <v>285</v>
          </cell>
          <cell r="F6272">
            <v>2</v>
          </cell>
        </row>
        <row r="6273">
          <cell r="C6273">
            <v>330673</v>
          </cell>
          <cell r="D6273" t="str">
            <v>'ETIQUETAS ADHESIVAS BLANCAS 019MM 5 HOJAS</v>
          </cell>
          <cell r="E6273">
            <v>9624</v>
          </cell>
          <cell r="F6273">
            <v>1</v>
          </cell>
        </row>
        <row r="6274">
          <cell r="C6274">
            <v>329351</v>
          </cell>
          <cell r="D6274" t="str">
            <v>'COLOR YOUR LIFE PORTATODO 2 CREMALLERAS</v>
          </cell>
          <cell r="E6274">
            <v>4020</v>
          </cell>
          <cell r="F6274">
            <v>9</v>
          </cell>
        </row>
        <row r="6275">
          <cell r="C6275">
            <v>316296</v>
          </cell>
          <cell r="D6275" t="str">
            <v>'GRAPAS 22/6-24/6. COBREADAS BLISTER 2 UDS</v>
          </cell>
          <cell r="E6275">
            <v>30276</v>
          </cell>
          <cell r="F6275">
            <v>4</v>
          </cell>
        </row>
        <row r="6276">
          <cell r="C6276">
            <v>321813</v>
          </cell>
          <cell r="D6276" t="str">
            <v>'CAJA 1000 GRAPAS N 3 12 MM</v>
          </cell>
          <cell r="E6276">
            <v>2440</v>
          </cell>
          <cell r="F6276">
            <v>1</v>
          </cell>
        </row>
        <row r="6277">
          <cell r="C6277">
            <v>325903</v>
          </cell>
          <cell r="D6277" t="str">
            <v>'LMP CEGASA LED ESFERICA 4 5W E14 BL1 FRIA 400 LM</v>
          </cell>
          <cell r="E6277">
            <v>2634</v>
          </cell>
          <cell r="F6277">
            <v>4</v>
          </cell>
        </row>
        <row r="6278">
          <cell r="C6278">
            <v>321810</v>
          </cell>
          <cell r="D6278" t="str">
            <v>'CAJA 1000 GRAPAS N 3 6 MM</v>
          </cell>
          <cell r="E6278">
            <v>2020</v>
          </cell>
          <cell r="F6278">
            <v>2</v>
          </cell>
        </row>
        <row r="6279">
          <cell r="C6279">
            <v>327707</v>
          </cell>
          <cell r="D6279" t="str">
            <v>'PASTEL CARPETA A5 ANILLAS C RECAMBIO 120H COLORES</v>
          </cell>
          <cell r="E6279">
            <v>3785</v>
          </cell>
          <cell r="F6279">
            <v>11</v>
          </cell>
        </row>
        <row r="6280">
          <cell r="C6280">
            <v>325161</v>
          </cell>
          <cell r="D6280" t="str">
            <v>'GAFAS SOL UMAY ESPEJOS COLORES UNISEX</v>
          </cell>
          <cell r="E6280">
            <v>621</v>
          </cell>
          <cell r="F6280">
            <v>2</v>
          </cell>
        </row>
        <row r="6281">
          <cell r="C6281">
            <v>350729</v>
          </cell>
          <cell r="D6281" t="str">
            <v>'ARCHIVADOR AZ DUO</v>
          </cell>
          <cell r="E6281">
            <v>426</v>
          </cell>
          <cell r="F6281">
            <v>3</v>
          </cell>
        </row>
        <row r="6282">
          <cell r="C6282">
            <v>330658</v>
          </cell>
          <cell r="D6282" t="str">
            <v>'BROCHA AFEITAR</v>
          </cell>
          <cell r="E6282">
            <v>6588</v>
          </cell>
          <cell r="F6282">
            <v>3</v>
          </cell>
        </row>
        <row r="6283">
          <cell r="C6283">
            <v>327334</v>
          </cell>
          <cell r="D6283" t="str">
            <v>'ADHESIVOS GLOW IN THE DARK ESTRELLAS Y LUNAS 10 ud</v>
          </cell>
          <cell r="E6283">
            <v>1551</v>
          </cell>
          <cell r="F6283">
            <v>1</v>
          </cell>
        </row>
        <row r="6284">
          <cell r="C6284">
            <v>328549</v>
          </cell>
          <cell r="D6284" t="str">
            <v>'BISMARK AGUJAS SENALIZADORAS 30 PCS DOBLE BL.</v>
          </cell>
          <cell r="E6284">
            <v>6024</v>
          </cell>
          <cell r="F6284">
            <v>2</v>
          </cell>
        </row>
        <row r="6285">
          <cell r="C6285">
            <v>105362</v>
          </cell>
          <cell r="D6285" t="str">
            <v>'LMP CEGASA AHO TWIST 11W E14 BL1 T2 CAL</v>
          </cell>
          <cell r="E6285">
            <v>1302</v>
          </cell>
          <cell r="F6285">
            <v>2</v>
          </cell>
        </row>
        <row r="6286">
          <cell r="C6286">
            <v>330281</v>
          </cell>
          <cell r="D6286" t="str">
            <v>'MI PRIMERA COMUNION BOLIGRAFO NINA</v>
          </cell>
          <cell r="E6286">
            <v>192</v>
          </cell>
          <cell r="F6286">
            <v>1</v>
          </cell>
        </row>
        <row r="6287">
          <cell r="C6287">
            <v>320925</v>
          </cell>
          <cell r="D6287" t="str">
            <v>'GUANTE INDUSTRIAL DPL BARRIER 100 NARANJA 7 7,5</v>
          </cell>
          <cell r="E6287">
            <v>5208</v>
          </cell>
          <cell r="F6287">
            <v>3</v>
          </cell>
        </row>
        <row r="6288">
          <cell r="C6288">
            <v>329420</v>
          </cell>
          <cell r="D6288" t="str">
            <v>'GAFAS LECTURA UMAY MADERA ECOLOGIC +1.00</v>
          </cell>
          <cell r="E6288">
            <v>190</v>
          </cell>
          <cell r="F6288">
            <v>1</v>
          </cell>
        </row>
        <row r="6289">
          <cell r="C6289">
            <v>310640</v>
          </cell>
          <cell r="D6289" t="str">
            <v>'PP CARPETA C/ CREMALLERA GALAXY</v>
          </cell>
          <cell r="E6289">
            <v>2545</v>
          </cell>
          <cell r="F6289">
            <v>6</v>
          </cell>
        </row>
        <row r="6290">
          <cell r="C6290">
            <v>330019</v>
          </cell>
          <cell r="D6290" t="str">
            <v>'BANDEROLA PVC BISMARK KIDS 525X1200MM</v>
          </cell>
          <cell r="E6290">
            <v>161</v>
          </cell>
          <cell r="F6290">
            <v>2</v>
          </cell>
        </row>
        <row r="6291">
          <cell r="C6291">
            <v>350755</v>
          </cell>
          <cell r="D6291" t="str">
            <v>'CUADERNO MEDIT A5. 120 H .MICROP SOFT.RONDA</v>
          </cell>
          <cell r="E6291">
            <v>1188</v>
          </cell>
          <cell r="F6291">
            <v>2</v>
          </cell>
        </row>
        <row r="6292">
          <cell r="C6292">
            <v>785877</v>
          </cell>
          <cell r="D6292" t="str">
            <v>'LMP OS SMART WiFi CL A RGBW 100 tbdW E27</v>
          </cell>
          <cell r="E6292">
            <v>8</v>
          </cell>
          <cell r="F6292">
            <v>1</v>
          </cell>
        </row>
        <row r="6293">
          <cell r="C6293">
            <v>325218</v>
          </cell>
          <cell r="D6293" t="str">
            <v>'PORTATODO RIGIDO C CREMALLERA GIRLS</v>
          </cell>
          <cell r="E6293">
            <v>2116</v>
          </cell>
          <cell r="F6293">
            <v>6</v>
          </cell>
        </row>
        <row r="6294">
          <cell r="C6294">
            <v>330298</v>
          </cell>
          <cell r="D6294" t="str">
            <v>'MI PRIMERA COMUNION ETIQUETAS COLGANTES 6 UDS.NINA</v>
          </cell>
          <cell r="E6294">
            <v>76</v>
          </cell>
          <cell r="F6294">
            <v>2</v>
          </cell>
        </row>
        <row r="6295">
          <cell r="C6295">
            <v>319121</v>
          </cell>
          <cell r="D6295" t="str">
            <v>'PP FRESH YES CARPETA 20 FUNDAS</v>
          </cell>
          <cell r="E6295">
            <v>317</v>
          </cell>
          <cell r="F6295">
            <v>1</v>
          </cell>
        </row>
        <row r="6296">
          <cell r="C6296">
            <v>329808</v>
          </cell>
          <cell r="D6296" t="str">
            <v>'COCA LAZO AUTOMATICO 12 CM EFECTO METALIZADO</v>
          </cell>
          <cell r="E6296">
            <v>5160</v>
          </cell>
          <cell r="F6296">
            <v>1</v>
          </cell>
        </row>
        <row r="6297">
          <cell r="C6297">
            <v>314189</v>
          </cell>
          <cell r="D6297" t="str">
            <v>'ARCHIVADOR A Z PLASTICO A4 LOMO 75 NARANJA</v>
          </cell>
          <cell r="E6297">
            <v>820</v>
          </cell>
          <cell r="F6297">
            <v>3</v>
          </cell>
        </row>
        <row r="6298">
          <cell r="C6298">
            <v>520151</v>
          </cell>
          <cell r="D6298" t="str">
            <v>'PP CARPETA FUNDAS 40 HJ.A4 307 X 240 X 25(ROJO)</v>
          </cell>
          <cell r="E6298">
            <v>48</v>
          </cell>
          <cell r="F6298">
            <v>1</v>
          </cell>
        </row>
        <row r="6299">
          <cell r="C6299">
            <v>323397</v>
          </cell>
          <cell r="D6299" t="str">
            <v>'REMACHES 4 X 5 X 7.3 C/P</v>
          </cell>
          <cell r="E6299">
            <v>220800</v>
          </cell>
          <cell r="F6299">
            <v>1</v>
          </cell>
        </row>
        <row r="6300">
          <cell r="C6300">
            <v>323445</v>
          </cell>
          <cell r="D6300" t="str">
            <v>'TOP GIRLS LIBRO COLOREAR ESPIRAL C 6 PINTURAS</v>
          </cell>
          <cell r="E6300">
            <v>11505</v>
          </cell>
          <cell r="F6300">
            <v>17</v>
          </cell>
        </row>
        <row r="6301">
          <cell r="C6301">
            <v>746905</v>
          </cell>
          <cell r="D6301" t="str">
            <v>'LMP OS DULUX T PLUS 2 PINES 13W 840</v>
          </cell>
          <cell r="E6301">
            <v>60</v>
          </cell>
          <cell r="F6301">
            <v>1</v>
          </cell>
        </row>
        <row r="6302">
          <cell r="C6302">
            <v>323709</v>
          </cell>
          <cell r="D6302" t="str">
            <v>'LMP LED JUPITER DICROICA GU10 3W 200LM CALIDA</v>
          </cell>
          <cell r="E6302">
            <v>1680</v>
          </cell>
          <cell r="F6302">
            <v>1</v>
          </cell>
        </row>
        <row r="6303">
          <cell r="C6303">
            <v>716153</v>
          </cell>
          <cell r="D6303" t="str">
            <v>'LMP OS LEDSCLB40 4W 827 230VGLFR E1410x1OSRAM</v>
          </cell>
          <cell r="E6303">
            <v>20</v>
          </cell>
          <cell r="F6303">
            <v>1</v>
          </cell>
        </row>
        <row r="6304">
          <cell r="C6304">
            <v>321062</v>
          </cell>
          <cell r="D6304" t="str">
            <v>'PP FRESH YES CARPETA 40 FUNDAS VERDE</v>
          </cell>
          <cell r="E6304">
            <v>360</v>
          </cell>
          <cell r="F6304">
            <v>1</v>
          </cell>
        </row>
        <row r="6305">
          <cell r="C6305">
            <v>321300</v>
          </cell>
          <cell r="D6305" t="str">
            <v>'CARPETA 2 ANILLAS MIXTA A5 25 mm. VERDELIGHT</v>
          </cell>
          <cell r="E6305">
            <v>404</v>
          </cell>
          <cell r="F6305">
            <v>2</v>
          </cell>
        </row>
        <row r="6306">
          <cell r="C6306">
            <v>323572</v>
          </cell>
          <cell r="D6306" t="str">
            <v>'PEGATINAS RESINA DECORACION PARA SCRAPBOOKING</v>
          </cell>
          <cell r="E6306">
            <v>4896</v>
          </cell>
          <cell r="F6306">
            <v>1</v>
          </cell>
        </row>
        <row r="6307">
          <cell r="C6307">
            <v>350819</v>
          </cell>
          <cell r="D6307" t="str">
            <v>'AGENDA ESCOLAR NOTAS 4 SV POR 20-21 TAPA PP</v>
          </cell>
          <cell r="E6307">
            <v>636</v>
          </cell>
          <cell r="F6307">
            <v>1</v>
          </cell>
        </row>
        <row r="6308">
          <cell r="C6308">
            <v>323603</v>
          </cell>
          <cell r="D6308" t="str">
            <v>'LAZOS AUTOMATICOS PP DECORADO COL SURT 2 UDS</v>
          </cell>
          <cell r="E6308">
            <v>72</v>
          </cell>
          <cell r="F6308">
            <v>1</v>
          </cell>
        </row>
        <row r="6309">
          <cell r="C6309">
            <v>327823</v>
          </cell>
          <cell r="D6309" t="str">
            <v>'LIBRETA LAMELA APAISADA 4 30H C 4MM 06AP04</v>
          </cell>
          <cell r="E6309">
            <v>720</v>
          </cell>
          <cell r="F6309">
            <v>1</v>
          </cell>
        </row>
        <row r="6310">
          <cell r="C6310">
            <v>108291</v>
          </cell>
          <cell r="D6310" t="str">
            <v>'LMP LANTA AHO VL E14 9W CJ1 CALIDA 10.00</v>
          </cell>
          <cell r="E6310">
            <v>456</v>
          </cell>
          <cell r="F6310">
            <v>1</v>
          </cell>
        </row>
        <row r="6311">
          <cell r="C6311">
            <v>324789</v>
          </cell>
          <cell r="D6311" t="str">
            <v>'CARPETA BISMARK A4 CARTON C RECAMB 100H COL SURT.</v>
          </cell>
          <cell r="E6311">
            <v>1501</v>
          </cell>
          <cell r="F6311">
            <v>6</v>
          </cell>
        </row>
        <row r="6312">
          <cell r="C6312">
            <v>321147</v>
          </cell>
          <cell r="D6312" t="str">
            <v>'TARJETA INVITACION C SOBRE SPORTS 8 UDS PORTUGUES</v>
          </cell>
          <cell r="E6312">
            <v>3737</v>
          </cell>
          <cell r="F6312">
            <v>2</v>
          </cell>
        </row>
        <row r="6313">
          <cell r="C6313">
            <v>106714</v>
          </cell>
          <cell r="D6313" t="str">
            <v>'EXP PILAS CEGASA 72 LR6 48 LR03 SA 5 3GTS 2011</v>
          </cell>
          <cell r="E6313">
            <v>14</v>
          </cell>
          <cell r="F6313">
            <v>1</v>
          </cell>
        </row>
        <row r="6314">
          <cell r="C6314" t="str">
            <v>EXPCAR</v>
          </cell>
          <cell r="D6314" t="str">
            <v>'HIERROS EXPOSITOR DE CARTULINAS 50 65</v>
          </cell>
          <cell r="E6314">
            <v>8</v>
          </cell>
          <cell r="F6314">
            <v>4</v>
          </cell>
        </row>
        <row r="6315">
          <cell r="C6315">
            <v>109523</v>
          </cell>
          <cell r="D6315" t="str">
            <v>'LAMPARA PH Albireo 4000K recessed white 3x4W</v>
          </cell>
          <cell r="E6315">
            <v>6</v>
          </cell>
          <cell r="F6315">
            <v>1</v>
          </cell>
        </row>
        <row r="6316">
          <cell r="C6316">
            <v>327752</v>
          </cell>
          <cell r="D6316" t="str">
            <v>'PLASTILINAS SET 3 BARRAS 50 GRS NEON/BASIC/PASTEL</v>
          </cell>
          <cell r="E6316">
            <v>10368</v>
          </cell>
          <cell r="F6316">
            <v>5</v>
          </cell>
        </row>
        <row r="6317">
          <cell r="C6317">
            <v>781105</v>
          </cell>
          <cell r="D6317" t="str">
            <v>'LMP OS TUBO FLUORESCENTE CIRCULAR 22W/865 G10Q PK</v>
          </cell>
          <cell r="E6317">
            <v>7334</v>
          </cell>
          <cell r="F6317">
            <v>14</v>
          </cell>
        </row>
        <row r="6318">
          <cell r="C6318">
            <v>319866</v>
          </cell>
          <cell r="D6318" t="str">
            <v>'GUANTES CEGASA 3 CAPAS SUPER REFORZADO TM</v>
          </cell>
          <cell r="E6318">
            <v>8</v>
          </cell>
          <cell r="F6318">
            <v>1</v>
          </cell>
        </row>
        <row r="6319">
          <cell r="C6319">
            <v>732385</v>
          </cell>
          <cell r="D6319" t="str">
            <v>'LMP OS ENDURA STYLE Lantern Classic Down 10W WT</v>
          </cell>
          <cell r="E6319">
            <v>2</v>
          </cell>
          <cell r="F6319">
            <v>1</v>
          </cell>
        </row>
        <row r="6320">
          <cell r="C6320">
            <v>380818</v>
          </cell>
          <cell r="D6320" t="str">
            <v>'BOLIGRAFO SPACE NEON VERDE</v>
          </cell>
          <cell r="E6320">
            <v>8600</v>
          </cell>
          <cell r="F6320">
            <v>1</v>
          </cell>
        </row>
        <row r="6321">
          <cell r="C6321">
            <v>324115</v>
          </cell>
          <cell r="D6321" t="str">
            <v>'PINZAS MAGNETICAS DECORACION 2 UDS.</v>
          </cell>
          <cell r="E6321">
            <v>4536</v>
          </cell>
          <cell r="F6321">
            <v>1</v>
          </cell>
        </row>
        <row r="6322">
          <cell r="C6322">
            <v>328994</v>
          </cell>
          <cell r="D6322" t="str">
            <v>'PICADORA DE CARNE TAURUS SAVOY</v>
          </cell>
          <cell r="E6322">
            <v>4</v>
          </cell>
          <cell r="F6322">
            <v>1</v>
          </cell>
        </row>
        <row r="6323">
          <cell r="C6323">
            <v>327844</v>
          </cell>
          <cell r="D6323" t="str">
            <v>'TEMPERA LIQUIDA 250 ML COLOR GLITTER ROJO</v>
          </cell>
          <cell r="E6323">
            <v>2936</v>
          </cell>
          <cell r="F6323">
            <v>3</v>
          </cell>
        </row>
        <row r="6324">
          <cell r="C6324">
            <v>326263</v>
          </cell>
          <cell r="D6324" t="str">
            <v>'CORDON COLORES PARA GAFAS</v>
          </cell>
          <cell r="E6324">
            <v>6</v>
          </cell>
          <cell r="F6324">
            <v>1</v>
          </cell>
        </row>
        <row r="6325">
          <cell r="C6325">
            <v>328880</v>
          </cell>
          <cell r="D6325" t="str">
            <v>'CARPETA CARTON A4 4AR 25 ROJO PACK 2 UDS</v>
          </cell>
          <cell r="E6325">
            <v>595</v>
          </cell>
          <cell r="F6325">
            <v>4</v>
          </cell>
        </row>
        <row r="6326">
          <cell r="C6326">
            <v>108405</v>
          </cell>
          <cell r="D6326" t="str">
            <v>'LMP SPAR AHO 11W E14 CAL BL1</v>
          </cell>
          <cell r="E6326">
            <v>5</v>
          </cell>
          <cell r="F6326">
            <v>1</v>
          </cell>
        </row>
        <row r="6327">
          <cell r="C6327">
            <v>350185</v>
          </cell>
          <cell r="D6327" t="str">
            <v>'CUADERNOS HULE 8 CUAD 80H NEGRO 48008</v>
          </cell>
          <cell r="E6327">
            <v>353</v>
          </cell>
          <cell r="F6327">
            <v>1</v>
          </cell>
        </row>
        <row r="6328">
          <cell r="C6328">
            <v>327611</v>
          </cell>
          <cell r="D6328" t="str">
            <v>'USB UMAY 16GB HAPPY ANIMALS</v>
          </cell>
          <cell r="E6328">
            <v>48</v>
          </cell>
          <cell r="F6328">
            <v>1</v>
          </cell>
        </row>
        <row r="6329">
          <cell r="C6329">
            <v>764083</v>
          </cell>
          <cell r="D6329" t="str">
            <v>'LMP OS PARATHOM DIM PAR38 120 dim 30 14 5W 827</v>
          </cell>
          <cell r="E6329">
            <v>29</v>
          </cell>
          <cell r="F6329">
            <v>1</v>
          </cell>
        </row>
        <row r="6330">
          <cell r="C6330">
            <v>779090</v>
          </cell>
          <cell r="D6330" t="str">
            <v>'LMP OS DL SLIM DN210 18W 3000K WT IP20</v>
          </cell>
          <cell r="E6330">
            <v>9</v>
          </cell>
          <cell r="F6330">
            <v>1</v>
          </cell>
        </row>
        <row r="6331">
          <cell r="C6331">
            <v>322436</v>
          </cell>
          <cell r="D6331" t="str">
            <v>'BOTON TELA PARA MANUALIDADES</v>
          </cell>
          <cell r="E6331">
            <v>5742</v>
          </cell>
          <cell r="F6331">
            <v>1</v>
          </cell>
        </row>
        <row r="6332">
          <cell r="C6332">
            <v>330137</v>
          </cell>
          <cell r="D6332" t="str">
            <v>'PLASTILINA TROLLEY 12 COLORES C/ 4 MOLDE</v>
          </cell>
          <cell r="E6332">
            <v>1089</v>
          </cell>
          <cell r="F6332">
            <v>3</v>
          </cell>
        </row>
        <row r="6333">
          <cell r="C6333">
            <v>326229</v>
          </cell>
          <cell r="D6333" t="str">
            <v>'RECAMBIOS PARA CEPILLO DIENTES INFANTIL 2 UDS</v>
          </cell>
          <cell r="E6333">
            <v>2240</v>
          </cell>
          <cell r="F6333">
            <v>1</v>
          </cell>
        </row>
        <row r="6334">
          <cell r="C6334">
            <v>330879</v>
          </cell>
          <cell r="D6334" t="str">
            <v>'ROTULADOR BIC INTENSITY DUAL TIP PINCEL PASTEL6 P</v>
          </cell>
          <cell r="E6334">
            <v>144</v>
          </cell>
          <cell r="F6334">
            <v>1</v>
          </cell>
        </row>
        <row r="6335">
          <cell r="C6335">
            <v>739664</v>
          </cell>
          <cell r="D6335" t="str">
            <v>'LMP OS ENDURA CLASSIC POST DOWN E27 ST</v>
          </cell>
          <cell r="E6335">
            <v>4</v>
          </cell>
          <cell r="F6335">
            <v>1</v>
          </cell>
        </row>
        <row r="6336">
          <cell r="C6336">
            <v>280055</v>
          </cell>
          <cell r="D6336" t="str">
            <v>'ADAPTADOR GOODYEAR REMOLQUE 13-7</v>
          </cell>
          <cell r="E6336">
            <v>4</v>
          </cell>
          <cell r="F6336">
            <v>1</v>
          </cell>
        </row>
        <row r="6337">
          <cell r="C6337">
            <v>708226</v>
          </cell>
          <cell r="D6337" t="str">
            <v>'LMP OS LEDSCLP40 4W 840 230VGLFR E276XBLI1OSRAM</v>
          </cell>
          <cell r="E6337">
            <v>6</v>
          </cell>
          <cell r="F6337">
            <v>1</v>
          </cell>
        </row>
        <row r="6338">
          <cell r="C6338">
            <v>250401</v>
          </cell>
          <cell r="D6338" t="str">
            <v>'TAMPON No3 AZUL</v>
          </cell>
          <cell r="E6338">
            <v>3048</v>
          </cell>
          <cell r="F6338">
            <v>1</v>
          </cell>
        </row>
        <row r="6339">
          <cell r="C6339">
            <v>350806</v>
          </cell>
          <cell r="D6339" t="str">
            <v>'AGENDA ESCOLAR SEA 4 D P CAS 20 21 T CAR C GOMA</v>
          </cell>
          <cell r="E6339">
            <v>1</v>
          </cell>
          <cell r="F6339">
            <v>1</v>
          </cell>
        </row>
        <row r="6340">
          <cell r="C6340">
            <v>766490</v>
          </cell>
          <cell r="D6340" t="str">
            <v>'LMP OS LED POWER BATTEN 0 6 12W 840</v>
          </cell>
          <cell r="E6340">
            <v>4</v>
          </cell>
          <cell r="F6340">
            <v>1</v>
          </cell>
        </row>
        <row r="6341">
          <cell r="C6341">
            <v>793199</v>
          </cell>
          <cell r="D6341" t="str">
            <v>'LMP OS Vintage 1906 LED CL A FIL GOLD 22 non dim</v>
          </cell>
          <cell r="E6341">
            <v>6</v>
          </cell>
          <cell r="F6341">
            <v>1</v>
          </cell>
        </row>
        <row r="6342">
          <cell r="C6342">
            <v>833465</v>
          </cell>
          <cell r="D6342" t="str">
            <v>'LMP OS LED STAR GX53 40 non dim 100 6W 840 GX3</v>
          </cell>
          <cell r="E6342">
            <v>2</v>
          </cell>
          <cell r="F6342">
            <v>1</v>
          </cell>
        </row>
        <row r="6343">
          <cell r="C6343">
            <v>330871</v>
          </cell>
          <cell r="D6343" t="str">
            <v>'EXPOSITOR KRAFT VACIO ESCRITURA 10 BANDEJAS +PALET</v>
          </cell>
          <cell r="E6343">
            <v>120</v>
          </cell>
          <cell r="F6343">
            <v>31</v>
          </cell>
        </row>
        <row r="6344">
          <cell r="C6344">
            <v>314540</v>
          </cell>
          <cell r="D6344" t="str">
            <v>'WINNIE THE POOH IMAN 2D SET 3 UDS</v>
          </cell>
          <cell r="E6344">
            <v>12960</v>
          </cell>
          <cell r="F6344">
            <v>2</v>
          </cell>
        </row>
        <row r="6345">
          <cell r="C6345">
            <v>312980</v>
          </cell>
          <cell r="D6345" t="str">
            <v>'PP FUNDA MULTITALADRO Fo SET 10 F. AMARILLA</v>
          </cell>
          <cell r="E6345">
            <v>2319</v>
          </cell>
          <cell r="F6345">
            <v>1</v>
          </cell>
        </row>
        <row r="6346">
          <cell r="C6346">
            <v>311007</v>
          </cell>
          <cell r="D6346" t="str">
            <v>'ESTUCHE BOLIGRAFOS 12 UDS W-50230 MARRON</v>
          </cell>
          <cell r="E6346">
            <v>461</v>
          </cell>
          <cell r="F6346">
            <v>1</v>
          </cell>
        </row>
        <row r="6347">
          <cell r="C6347">
            <v>313018</v>
          </cell>
          <cell r="D6347" t="str">
            <v>'ESTUCHE 1 PZA. TERCIOPELO LOTUS VERDE</v>
          </cell>
          <cell r="E6347">
            <v>605</v>
          </cell>
          <cell r="F6347">
            <v>1</v>
          </cell>
        </row>
        <row r="6348">
          <cell r="C6348">
            <v>313019</v>
          </cell>
          <cell r="D6348" t="str">
            <v>'ESTUCHE 1 PZA. TERCIOPELO LOTUS BURDEOS</v>
          </cell>
          <cell r="E6348">
            <v>670</v>
          </cell>
          <cell r="F6348">
            <v>1</v>
          </cell>
        </row>
        <row r="6349">
          <cell r="C6349">
            <v>326662</v>
          </cell>
          <cell r="D6349" t="str">
            <v>'GAFAS LECTURA UMAY LADY 2 50</v>
          </cell>
          <cell r="E6349">
            <v>60</v>
          </cell>
          <cell r="F6349">
            <v>1</v>
          </cell>
        </row>
        <row r="6350">
          <cell r="C6350">
            <v>320815</v>
          </cell>
          <cell r="D6350" t="str">
            <v>'GOMAS ELASTICAS OFFICE CAJA 100 GRS N 200</v>
          </cell>
          <cell r="E6350">
            <v>249</v>
          </cell>
          <cell r="F6350">
            <v>1</v>
          </cell>
        </row>
        <row r="6351">
          <cell r="C6351">
            <v>320206</v>
          </cell>
          <cell r="D6351" t="str">
            <v>'GRAPAS OFFICE CLUB GRUESOS 23 10 C1000 UDS</v>
          </cell>
          <cell r="E6351">
            <v>1800</v>
          </cell>
          <cell r="F6351">
            <v>1</v>
          </cell>
        </row>
        <row r="6352">
          <cell r="C6352">
            <v>323975</v>
          </cell>
          <cell r="D6352" t="str">
            <v>'PP CARPETA 30 FUNDAS C ESPIRAL PP SURTIDA</v>
          </cell>
          <cell r="E6352">
            <v>1160</v>
          </cell>
          <cell r="F6352">
            <v>1</v>
          </cell>
        </row>
        <row r="6353">
          <cell r="C6353">
            <v>318582</v>
          </cell>
          <cell r="D6353" t="str">
            <v>'CARTULINA FUCSIA 50 X 65 PAQUETE 25 H. 210 GRS.</v>
          </cell>
          <cell r="E6353">
            <v>2150</v>
          </cell>
          <cell r="F6353">
            <v>1</v>
          </cell>
        </row>
        <row r="6354">
          <cell r="C6354">
            <v>328159</v>
          </cell>
          <cell r="D6354" t="str">
            <v>'PORTAMINAS CON GOMA</v>
          </cell>
          <cell r="E6354">
            <v>1322</v>
          </cell>
          <cell r="F6354">
            <v>2</v>
          </cell>
        </row>
        <row r="6355">
          <cell r="C6355">
            <v>733465</v>
          </cell>
          <cell r="D6355" t="str">
            <v>'LMP OS DULUX T PLUS 2 PINES 18 840</v>
          </cell>
          <cell r="E6355">
            <v>10</v>
          </cell>
          <cell r="F6355">
            <v>1</v>
          </cell>
        </row>
        <row r="6356">
          <cell r="C6356">
            <v>772360</v>
          </cell>
          <cell r="D6356" t="str">
            <v>'LMP OS Vintage 1906 LED dim CL Edison FIL GOLD 51</v>
          </cell>
          <cell r="E6356">
            <v>100</v>
          </cell>
          <cell r="F6356">
            <v>1</v>
          </cell>
        </row>
        <row r="6357">
          <cell r="C6357">
            <v>324410</v>
          </cell>
          <cell r="D6357" t="str">
            <v>'KIT CORRAL DE PUERTAS</v>
          </cell>
          <cell r="E6357">
            <v>10</v>
          </cell>
          <cell r="F6357">
            <v>1</v>
          </cell>
        </row>
        <row r="6358">
          <cell r="C6358">
            <v>303399</v>
          </cell>
          <cell r="D6358" t="str">
            <v>'CUTTER PEQUENO BEIGE</v>
          </cell>
          <cell r="E6358">
            <v>10136</v>
          </cell>
          <cell r="F6358">
            <v>1</v>
          </cell>
        </row>
        <row r="6359">
          <cell r="C6359">
            <v>329202</v>
          </cell>
          <cell r="D6359" t="str">
            <v>'PLANCHA OPTIMA OPTIMA ULTRA CERAMIC SOLAC PV2023</v>
          </cell>
          <cell r="E6359">
            <v>6</v>
          </cell>
          <cell r="F6359">
            <v>2</v>
          </cell>
        </row>
        <row r="6360">
          <cell r="C6360">
            <v>329640</v>
          </cell>
          <cell r="D6360" t="str">
            <v>'MAKE UP ROTULADORES C/ SELLO SET 3 COLORES</v>
          </cell>
          <cell r="E6360">
            <v>3918</v>
          </cell>
          <cell r="F6360">
            <v>1</v>
          </cell>
        </row>
        <row r="6361">
          <cell r="C6361">
            <v>324278</v>
          </cell>
          <cell r="D6361" t="str">
            <v>'GOLDEN CUADERNO DE DIBUJO A4 160 GRM 30 H LISO</v>
          </cell>
          <cell r="E6361">
            <v>9927</v>
          </cell>
          <cell r="F6361">
            <v>10</v>
          </cell>
        </row>
        <row r="6362">
          <cell r="C6362">
            <v>318112</v>
          </cell>
          <cell r="D6362" t="str">
            <v>'TIJERA COCINA 8 25 BAT SET 2 UDS</v>
          </cell>
          <cell r="E6362">
            <v>2112</v>
          </cell>
          <cell r="F6362">
            <v>2</v>
          </cell>
        </row>
        <row r="6363">
          <cell r="C6363">
            <v>315505</v>
          </cell>
          <cell r="D6363" t="str">
            <v>'PP CARPETA FUELLE 12B ANILLAS LUXE</v>
          </cell>
          <cell r="E6363">
            <v>1176</v>
          </cell>
          <cell r="F6363">
            <v>5</v>
          </cell>
        </row>
        <row r="6364">
          <cell r="C6364">
            <v>326870</v>
          </cell>
          <cell r="D6364" t="str">
            <v>'FLOODLIGHT CEGASA LED NEGRO 10W 800LM 6500K IP65</v>
          </cell>
          <cell r="E6364">
            <v>383</v>
          </cell>
          <cell r="F6364">
            <v>2</v>
          </cell>
        </row>
        <row r="6365">
          <cell r="C6365">
            <v>325540</v>
          </cell>
          <cell r="D6365" t="str">
            <v>'LMP CEGASA LED DIC 6W GU5.3 450 LM FRIA 120 CA</v>
          </cell>
          <cell r="E6365">
            <v>1293</v>
          </cell>
          <cell r="F6365">
            <v>4</v>
          </cell>
        </row>
        <row r="6366">
          <cell r="C6366">
            <v>745860</v>
          </cell>
          <cell r="D6366" t="str">
            <v>'LMP OS LED SUPERSTAR CL A GL FR 100 dim 12W/827</v>
          </cell>
          <cell r="E6366">
            <v>20</v>
          </cell>
          <cell r="F6366">
            <v>1</v>
          </cell>
        </row>
        <row r="6367">
          <cell r="C6367">
            <v>769989</v>
          </cell>
          <cell r="D6367" t="str">
            <v>'LMP OS Vintage 1906 LED CL GLOBE125 FIL SMOKE 15</v>
          </cell>
          <cell r="E6367">
            <v>13</v>
          </cell>
          <cell r="F6367">
            <v>1</v>
          </cell>
        </row>
        <row r="6368">
          <cell r="C6368">
            <v>326925</v>
          </cell>
          <cell r="D6368" t="str">
            <v>'DREAMS COLLECTION JUEGO 4 CAJAS C ASAS METAL</v>
          </cell>
          <cell r="E6368">
            <v>2</v>
          </cell>
          <cell r="F6368">
            <v>2</v>
          </cell>
        </row>
        <row r="6369">
          <cell r="C6369">
            <v>329689</v>
          </cell>
          <cell r="D6369" t="str">
            <v>'LMP POWERKING LED ESFERICA 5W E14 3000K 420LM</v>
          </cell>
          <cell r="E6369">
            <v>8568</v>
          </cell>
          <cell r="F6369">
            <v>8</v>
          </cell>
        </row>
        <row r="6370">
          <cell r="C6370">
            <v>799723</v>
          </cell>
          <cell r="D6370" t="str">
            <v>'LMP OS LEDSTIXX USB SI 6XBL1 LEDV</v>
          </cell>
          <cell r="E6370">
            <v>2</v>
          </cell>
          <cell r="F6370">
            <v>1</v>
          </cell>
        </row>
        <row r="6371">
          <cell r="C6371">
            <v>322880</v>
          </cell>
          <cell r="D6371" t="str">
            <v>'PP OFFICE CLUB SOBRE PORTAD C BROCHE TRANSP A5</v>
          </cell>
          <cell r="E6371">
            <v>7510</v>
          </cell>
          <cell r="F6371">
            <v>2</v>
          </cell>
        </row>
        <row r="6372">
          <cell r="C6372">
            <v>329064</v>
          </cell>
          <cell r="D6372" t="str">
            <v>'BOLIGRAFO 4 COLORES C/ MOSQUETON</v>
          </cell>
          <cell r="E6372">
            <v>7320</v>
          </cell>
          <cell r="F6372">
            <v>2</v>
          </cell>
        </row>
        <row r="6373">
          <cell r="C6373">
            <v>320387</v>
          </cell>
          <cell r="D6373" t="str">
            <v>'GOLDEN BLOCK NOTAS A4 80 H C TAPA</v>
          </cell>
          <cell r="E6373">
            <v>34</v>
          </cell>
          <cell r="F6373">
            <v>1</v>
          </cell>
        </row>
        <row r="6374">
          <cell r="C6374">
            <v>330216</v>
          </cell>
          <cell r="D6374" t="str">
            <v>'BOLIGRAFO BORRABLE BISMARK CCLIP NEGRO CJ 12</v>
          </cell>
          <cell r="E6374">
            <v>228</v>
          </cell>
          <cell r="F6374">
            <v>1</v>
          </cell>
        </row>
        <row r="6375">
          <cell r="C6375">
            <v>350754</v>
          </cell>
          <cell r="D6375" t="str">
            <v>'CUADERNO MEDIT A5. 120 H .MICROP SOFT.NAPOLES</v>
          </cell>
          <cell r="E6375">
            <v>1380</v>
          </cell>
          <cell r="F6375">
            <v>3</v>
          </cell>
        </row>
        <row r="6376">
          <cell r="C6376">
            <v>732758</v>
          </cell>
          <cell r="D6376" t="str">
            <v>'LMP OS LED STAR SPECIAL T26 FR 20 non-dim 2,3W/</v>
          </cell>
          <cell r="E6376">
            <v>250</v>
          </cell>
          <cell r="F6376">
            <v>2</v>
          </cell>
        </row>
        <row r="6377">
          <cell r="C6377">
            <v>769880</v>
          </cell>
          <cell r="D6377" t="str">
            <v>'LMP OS LED STAR CL GLOBE125 GL FR 100 non-dim 11</v>
          </cell>
          <cell r="E6377">
            <v>8</v>
          </cell>
          <cell r="F6377">
            <v>1</v>
          </cell>
        </row>
        <row r="6378">
          <cell r="C6378">
            <v>330177</v>
          </cell>
          <cell r="D6378" t="str">
            <v>'MARCADOR FLUORESCENTE BICOLOR</v>
          </cell>
          <cell r="E6378">
            <v>27276</v>
          </cell>
          <cell r="F6378">
            <v>6</v>
          </cell>
        </row>
        <row r="6379">
          <cell r="C6379">
            <v>330033</v>
          </cell>
          <cell r="D6379" t="str">
            <v>'PACK 6 COLORES BASICOS PINTURA ACRILICA 75 ML</v>
          </cell>
          <cell r="E6379">
            <v>4256</v>
          </cell>
          <cell r="F6379">
            <v>7</v>
          </cell>
        </row>
        <row r="6380">
          <cell r="C6380">
            <v>329245</v>
          </cell>
          <cell r="D6380" t="str">
            <v>'SET LAPICEROS Y GOMAS TUTTI-FRUTTI</v>
          </cell>
          <cell r="E6380">
            <v>1072</v>
          </cell>
          <cell r="F6380">
            <v>1</v>
          </cell>
        </row>
        <row r="6381">
          <cell r="C6381">
            <v>329618</v>
          </cell>
          <cell r="D6381" t="str">
            <v>'MINI LIBRETA WATER COLOR C/ BOLIGRAFO - 100 H. 70</v>
          </cell>
          <cell r="E6381">
            <v>49</v>
          </cell>
          <cell r="F6381">
            <v>2</v>
          </cell>
        </row>
        <row r="6382">
          <cell r="C6382">
            <v>531593</v>
          </cell>
          <cell r="D6382" t="str">
            <v>'PP DOSSIER C/CLIP AZUL A4 310x225</v>
          </cell>
          <cell r="E6382">
            <v>3802</v>
          </cell>
          <cell r="F6382">
            <v>2</v>
          </cell>
        </row>
        <row r="6383">
          <cell r="C6383">
            <v>330470</v>
          </cell>
          <cell r="D6383" t="str">
            <v>'LIENZO CON CABALLETE 18X 23</v>
          </cell>
          <cell r="E6383">
            <v>5592</v>
          </cell>
          <cell r="F6383">
            <v>7</v>
          </cell>
        </row>
        <row r="6384">
          <cell r="C6384">
            <v>323587</v>
          </cell>
          <cell r="D6384" t="str">
            <v>'BOLIGRAFO BIC CRISTAL FUN MORADO</v>
          </cell>
          <cell r="E6384">
            <v>5060</v>
          </cell>
          <cell r="F6384">
            <v>2</v>
          </cell>
        </row>
        <row r="6385">
          <cell r="C6385">
            <v>700657</v>
          </cell>
          <cell r="D6385" t="str">
            <v>'LMP OS TRUSYS LED 53W 4000K DA SI</v>
          </cell>
          <cell r="E6385">
            <v>1</v>
          </cell>
          <cell r="F6385">
            <v>1</v>
          </cell>
        </row>
        <row r="6386">
          <cell r="C6386">
            <v>325520</v>
          </cell>
          <cell r="D6386" t="str">
            <v>'PLASTILINA BLISTER 9 COLORES 2 MOLDES 1 CORTADOR</v>
          </cell>
          <cell r="E6386">
            <v>10620</v>
          </cell>
          <cell r="F6386">
            <v>9</v>
          </cell>
        </row>
        <row r="6387">
          <cell r="C6387">
            <v>322801</v>
          </cell>
          <cell r="D6387" t="str">
            <v>'PERCHERO CROMADO</v>
          </cell>
          <cell r="E6387">
            <v>99</v>
          </cell>
          <cell r="F6387">
            <v>4</v>
          </cell>
        </row>
        <row r="6388">
          <cell r="C6388">
            <v>318395</v>
          </cell>
          <cell r="D6388" t="str">
            <v>'BOLIGRAFO BIC CRISTAL AZUL. 2 UDS.</v>
          </cell>
          <cell r="E6388">
            <v>13851</v>
          </cell>
          <cell r="F6388">
            <v>3</v>
          </cell>
        </row>
        <row r="6389">
          <cell r="C6389">
            <v>326995</v>
          </cell>
          <cell r="D6389" t="str">
            <v>'ATRIL BISMARK METALICO 3 COLORES SURT</v>
          </cell>
          <cell r="E6389">
            <v>9744</v>
          </cell>
          <cell r="F6389">
            <v>6</v>
          </cell>
        </row>
        <row r="6390">
          <cell r="C6390">
            <v>330647</v>
          </cell>
          <cell r="D6390" t="str">
            <v>'LUPA DOBLE AUMENTO DIAMETRO 75 MM</v>
          </cell>
          <cell r="E6390">
            <v>7020</v>
          </cell>
          <cell r="F6390">
            <v>3</v>
          </cell>
        </row>
        <row r="6391">
          <cell r="C6391">
            <v>323956</v>
          </cell>
          <cell r="D6391" t="str">
            <v>'OFFICE CLUB PP CARPETA PROYECTOS 30 MM NEGRO</v>
          </cell>
          <cell r="E6391">
            <v>820</v>
          </cell>
          <cell r="F6391">
            <v>3</v>
          </cell>
        </row>
        <row r="6392">
          <cell r="C6392">
            <v>322281</v>
          </cell>
          <cell r="D6392" t="str">
            <v>'GORRO FOAM FIESTA INFANTIL ANIMALES</v>
          </cell>
          <cell r="E6392">
            <v>54</v>
          </cell>
          <cell r="F6392">
            <v>1</v>
          </cell>
        </row>
        <row r="6393">
          <cell r="C6393">
            <v>327113</v>
          </cell>
          <cell r="D6393" t="str">
            <v>'BOLSA BISMARK PAPEL KRAFT 229X324 90GRMS.SET 5</v>
          </cell>
          <cell r="E6393">
            <v>19515</v>
          </cell>
          <cell r="F6393">
            <v>5</v>
          </cell>
        </row>
        <row r="6394">
          <cell r="C6394">
            <v>326081</v>
          </cell>
          <cell r="D6394" t="str">
            <v>'PORTATODO PLANO DISENOS SURTIDOS</v>
          </cell>
          <cell r="E6394">
            <v>1</v>
          </cell>
          <cell r="F6394">
            <v>1</v>
          </cell>
        </row>
        <row r="6395">
          <cell r="C6395">
            <v>311188</v>
          </cell>
          <cell r="D6395" t="str">
            <v>'CORRECTOR PINCEL 18 ml.</v>
          </cell>
          <cell r="E6395">
            <v>16970</v>
          </cell>
          <cell r="F6395">
            <v>2</v>
          </cell>
        </row>
        <row r="6396">
          <cell r="C6396">
            <v>330683</v>
          </cell>
          <cell r="D6396" t="str">
            <v>'ETIQUETAS ADHESIVAS BLANCAS 13X50MM 5 HOJAS</v>
          </cell>
          <cell r="E6396">
            <v>9887</v>
          </cell>
          <cell r="F6396">
            <v>1</v>
          </cell>
        </row>
        <row r="6397">
          <cell r="C6397">
            <v>329379</v>
          </cell>
          <cell r="D6397" t="str">
            <v>'ETIQUETAS ADHESIVAS MULTIUSOS AUTOLAMINADAS</v>
          </cell>
          <cell r="E6397">
            <v>8376</v>
          </cell>
          <cell r="F6397">
            <v>1</v>
          </cell>
        </row>
        <row r="6398">
          <cell r="C6398">
            <v>330615</v>
          </cell>
          <cell r="D6398" t="str">
            <v>'SET 6 LAPICEROS PARA DIBUJO 2B+B+HB+6B+H+2H</v>
          </cell>
          <cell r="E6398">
            <v>9732</v>
          </cell>
          <cell r="F6398">
            <v>1</v>
          </cell>
        </row>
        <row r="6399">
          <cell r="C6399">
            <v>328061</v>
          </cell>
          <cell r="D6399" t="str">
            <v>'LIBRETA GOLDEN 40 H. C/ NOTAS ADHESIVAS MENSAJES</v>
          </cell>
          <cell r="E6399">
            <v>1</v>
          </cell>
          <cell r="F6399">
            <v>1</v>
          </cell>
        </row>
        <row r="6400">
          <cell r="C6400">
            <v>314618</v>
          </cell>
          <cell r="D6400" t="str">
            <v>'BOLSA ACOLCHADA PARA CD_S 180 X 165 MM.</v>
          </cell>
          <cell r="E6400">
            <v>12661</v>
          </cell>
          <cell r="F6400">
            <v>4</v>
          </cell>
        </row>
        <row r="6401">
          <cell r="C6401">
            <v>318419</v>
          </cell>
          <cell r="D6401" t="str">
            <v>'PP FUNDAS INTERCAMBIABLES SET 10 UDS.</v>
          </cell>
          <cell r="E6401">
            <v>1834</v>
          </cell>
          <cell r="F6401">
            <v>1</v>
          </cell>
        </row>
        <row r="6402">
          <cell r="C6402">
            <v>329718</v>
          </cell>
          <cell r="D6402" t="str">
            <v>'CARPETA CARTON A4 4AM-35 SURTIDA ESCOLAR ANILLA LO</v>
          </cell>
          <cell r="E6402">
            <v>5340</v>
          </cell>
          <cell r="F6402">
            <v>13</v>
          </cell>
        </row>
        <row r="6403">
          <cell r="C6403">
            <v>733786</v>
          </cell>
          <cell r="D6403" t="str">
            <v>'LMP OS LED STAR MR16 50 non-dim 36 7,2W/840 GU</v>
          </cell>
          <cell r="E6403">
            <v>60</v>
          </cell>
          <cell r="F6403">
            <v>2</v>
          </cell>
        </row>
        <row r="6404">
          <cell r="C6404">
            <v>328312</v>
          </cell>
          <cell r="D6404" t="str">
            <v>'CINTA MAGNETICA COLORES 14 mm x 1 m</v>
          </cell>
          <cell r="E6404">
            <v>2727</v>
          </cell>
          <cell r="F6404">
            <v>1</v>
          </cell>
        </row>
        <row r="6405">
          <cell r="C6405">
            <v>329016</v>
          </cell>
          <cell r="D6405" t="str">
            <v>'SACO REGALOS AMIGO INVISIBLE</v>
          </cell>
          <cell r="E6405">
            <v>1500</v>
          </cell>
          <cell r="F6405">
            <v>1</v>
          </cell>
        </row>
        <row r="6406">
          <cell r="C6406">
            <v>327131</v>
          </cell>
          <cell r="D6406" t="str">
            <v>'LAMPARA LED SPAR ESTANDAR 10W E27 3000K 860LM</v>
          </cell>
          <cell r="E6406">
            <v>1656</v>
          </cell>
          <cell r="F6406">
            <v>2</v>
          </cell>
        </row>
        <row r="6407">
          <cell r="C6407">
            <v>330026</v>
          </cell>
          <cell r="D6407" t="str">
            <v>'PINTURA ACRILICA PASTEL 75 ML SALMON</v>
          </cell>
          <cell r="E6407">
            <v>4818</v>
          </cell>
          <cell r="F6407">
            <v>3</v>
          </cell>
        </row>
        <row r="6408">
          <cell r="C6408">
            <v>324330</v>
          </cell>
          <cell r="D6408" t="str">
            <v>'AFILALAPIZ 2 USOS C DEPOSITO</v>
          </cell>
          <cell r="E6408">
            <v>6360</v>
          </cell>
          <cell r="F6408">
            <v>1</v>
          </cell>
        </row>
        <row r="6409">
          <cell r="C6409">
            <v>313922</v>
          </cell>
          <cell r="D6409" t="str">
            <v>'TARJETERO 40 FUNDAS BISMARK 3 COLORES</v>
          </cell>
          <cell r="E6409">
            <v>1333</v>
          </cell>
          <cell r="F6409">
            <v>2</v>
          </cell>
        </row>
        <row r="6410">
          <cell r="C6410">
            <v>350988</v>
          </cell>
          <cell r="D6410" t="str">
            <v>'PLANIFICADOR SEMANAL ENCOLADO A4</v>
          </cell>
          <cell r="E6410">
            <v>1186</v>
          </cell>
          <cell r="F6410">
            <v>1</v>
          </cell>
        </row>
        <row r="6411">
          <cell r="C6411">
            <v>330289</v>
          </cell>
          <cell r="D6411" t="str">
            <v>'MI PRIMERA COMUNION BOLSA PAPEL NINO</v>
          </cell>
          <cell r="E6411">
            <v>24</v>
          </cell>
          <cell r="F6411">
            <v>1</v>
          </cell>
        </row>
        <row r="6412">
          <cell r="C6412">
            <v>330719</v>
          </cell>
          <cell r="D6412" t="str">
            <v>'EXPOSITOR LETTERING SURTIDO #2</v>
          </cell>
          <cell r="E6412">
            <v>5</v>
          </cell>
          <cell r="F6412">
            <v>2</v>
          </cell>
        </row>
        <row r="6413">
          <cell r="C6413">
            <v>317649</v>
          </cell>
          <cell r="D6413" t="str">
            <v>'BOLSA ACOLCHADA LEFANT 182X254 MM.2 UDS.</v>
          </cell>
          <cell r="E6413">
            <v>22614</v>
          </cell>
          <cell r="F6413">
            <v>18</v>
          </cell>
        </row>
        <row r="6414">
          <cell r="C6414">
            <v>325982</v>
          </cell>
          <cell r="D6414" t="str">
            <v>'ROSAS DE COLORES PARA DECORACION 4 UDS</v>
          </cell>
          <cell r="E6414">
            <v>4460</v>
          </cell>
          <cell r="F6414">
            <v>2</v>
          </cell>
        </row>
        <row r="6415">
          <cell r="C6415">
            <v>324481</v>
          </cell>
          <cell r="D6415" t="str">
            <v>'PLANCHA VAPOR VERTICAL NIAGARA PC1500</v>
          </cell>
          <cell r="E6415">
            <v>4</v>
          </cell>
          <cell r="F6415">
            <v>1</v>
          </cell>
        </row>
        <row r="6416">
          <cell r="C6416">
            <v>326125</v>
          </cell>
          <cell r="D6416" t="str">
            <v>'LMP CEGASA LED ESF 5.6W E14 500LM BL1 5000K 160 RG</v>
          </cell>
          <cell r="E6416">
            <v>1722</v>
          </cell>
          <cell r="F6416">
            <v>2</v>
          </cell>
        </row>
        <row r="6417">
          <cell r="C6417">
            <v>785990</v>
          </cell>
          <cell r="D6417" t="str">
            <v>'LMP OS SMART WiFi CL P RGBW 40 tbdW E14</v>
          </cell>
          <cell r="E6417">
            <v>2</v>
          </cell>
          <cell r="F6417">
            <v>1</v>
          </cell>
        </row>
        <row r="6418">
          <cell r="C6418">
            <v>708110</v>
          </cell>
          <cell r="D6418" t="str">
            <v>'LMP OS DULUX D 2 PINES 10W 827 G24D 1</v>
          </cell>
          <cell r="E6418">
            <v>30</v>
          </cell>
          <cell r="F6418">
            <v>1</v>
          </cell>
        </row>
        <row r="6419">
          <cell r="C6419">
            <v>317587</v>
          </cell>
          <cell r="D6419" t="str">
            <v>'MANAGER PP CARPETA 25 FUNDAS 12 ANILLAS</v>
          </cell>
          <cell r="E6419">
            <v>2</v>
          </cell>
          <cell r="F6419">
            <v>1</v>
          </cell>
        </row>
        <row r="6420">
          <cell r="C6420">
            <v>322269</v>
          </cell>
          <cell r="D6420" t="str">
            <v>'BOLSA SAQUITO OSITOS PELUCHE</v>
          </cell>
          <cell r="E6420">
            <v>516</v>
          </cell>
          <cell r="F6420">
            <v>1</v>
          </cell>
        </row>
        <row r="6421">
          <cell r="C6421">
            <v>324909</v>
          </cell>
          <cell r="D6421" t="str">
            <v>'PILA CEGASA LR6 BL16 ALCA 8 8</v>
          </cell>
          <cell r="E6421">
            <v>750</v>
          </cell>
          <cell r="F6421">
            <v>1</v>
          </cell>
        </row>
        <row r="6422">
          <cell r="C6422">
            <v>704181</v>
          </cell>
          <cell r="D6422" t="str">
            <v>'LMP OS HALOGENA LINEAL 1500W 230V R7S</v>
          </cell>
          <cell r="E6422">
            <v>132</v>
          </cell>
          <cell r="F6422">
            <v>1</v>
          </cell>
        </row>
        <row r="6423">
          <cell r="C6423">
            <v>350348</v>
          </cell>
          <cell r="D6423" t="str">
            <v>'TALONARIO PEDIDOS CAT 4 DUPLICADO ( 74402C )</v>
          </cell>
          <cell r="E6423">
            <v>4</v>
          </cell>
          <cell r="F6423">
            <v>1</v>
          </cell>
        </row>
        <row r="6424">
          <cell r="C6424">
            <v>780034</v>
          </cell>
          <cell r="D6424" t="str">
            <v>'LMP OS SF CIRCULAR 350 18W/4000K IP44</v>
          </cell>
          <cell r="E6424">
            <v>10</v>
          </cell>
          <cell r="F6424">
            <v>1</v>
          </cell>
        </row>
        <row r="6425">
          <cell r="C6425">
            <v>323840</v>
          </cell>
          <cell r="D6425" t="str">
            <v>'GAFAS LECTURA UMAY UNISEX IMANTADAS C FUNDA 1.50</v>
          </cell>
          <cell r="E6425">
            <v>2016</v>
          </cell>
          <cell r="F6425">
            <v>1</v>
          </cell>
        </row>
        <row r="6426">
          <cell r="C6426">
            <v>792635</v>
          </cell>
          <cell r="D6426" t="str">
            <v>'LMP OS PARATHOM CL STICK FR 60 non dim 8W 827 E2</v>
          </cell>
          <cell r="E6426">
            <v>10</v>
          </cell>
          <cell r="F6426">
            <v>1</v>
          </cell>
        </row>
        <row r="6427">
          <cell r="C6427">
            <v>103412</v>
          </cell>
          <cell r="D6427" t="str">
            <v>'LMP CEGASA AH. TWIST FRIA 20W E27 BL1</v>
          </cell>
          <cell r="E6427">
            <v>6</v>
          </cell>
          <cell r="F6427">
            <v>1</v>
          </cell>
        </row>
        <row r="6428">
          <cell r="C6428">
            <v>224315</v>
          </cell>
          <cell r="D6428" t="str">
            <v>'CAJA ANONIMA 530 X 280 X 340</v>
          </cell>
          <cell r="E6428">
            <v>200</v>
          </cell>
          <cell r="F6428">
            <v>1</v>
          </cell>
        </row>
        <row r="6429">
          <cell r="C6429">
            <v>746878</v>
          </cell>
          <cell r="D6429" t="str">
            <v>'LMP OS LED SUPERSTAR CL B FIL 40 dim 5W 827 E27</v>
          </cell>
          <cell r="E6429">
            <v>20</v>
          </cell>
          <cell r="F6429">
            <v>1</v>
          </cell>
        </row>
        <row r="6430">
          <cell r="C6430">
            <v>101918</v>
          </cell>
          <cell r="D6430" t="str">
            <v>'GUANTES LEADER PRICE LATEX T.M. MULT. CAJA 10 PC</v>
          </cell>
          <cell r="E6430">
            <v>460</v>
          </cell>
          <cell r="F6430">
            <v>1</v>
          </cell>
        </row>
        <row r="6431">
          <cell r="C6431">
            <v>321739</v>
          </cell>
          <cell r="D6431" t="str">
            <v>'PORTATODOS REDONDO SNAKE LAGART</v>
          </cell>
          <cell r="E6431">
            <v>12</v>
          </cell>
          <cell r="F6431">
            <v>1</v>
          </cell>
        </row>
        <row r="6432">
          <cell r="C6432">
            <v>324055</v>
          </cell>
          <cell r="D6432" t="str">
            <v>'LAZOS RAFIA CON CUERDA PARA SCRAPBOOK 2 UND</v>
          </cell>
          <cell r="E6432">
            <v>447</v>
          </cell>
          <cell r="F6432">
            <v>1</v>
          </cell>
        </row>
        <row r="6433">
          <cell r="C6433">
            <v>763603</v>
          </cell>
          <cell r="D6433" t="str">
            <v>'LMP OS LED R 80 5W CALIDA E27 15000h</v>
          </cell>
          <cell r="E6433">
            <v>6</v>
          </cell>
          <cell r="F6433">
            <v>1</v>
          </cell>
        </row>
        <row r="6434">
          <cell r="C6434" t="str">
            <v>PASILL</v>
          </cell>
          <cell r="D6434" t="str">
            <v>'EXPOSITORES SUELTOS PASILLO25</v>
          </cell>
          <cell r="E6434">
            <v>1</v>
          </cell>
          <cell r="F6434">
            <v>1</v>
          </cell>
        </row>
        <row r="6435">
          <cell r="C6435">
            <v>327044</v>
          </cell>
          <cell r="D6435" t="str">
            <v>'SIRENAS BANDEJA ESCRITORIO</v>
          </cell>
          <cell r="E6435">
            <v>2906</v>
          </cell>
          <cell r="F6435">
            <v>6</v>
          </cell>
        </row>
        <row r="6436">
          <cell r="C6436">
            <v>715934</v>
          </cell>
          <cell r="D6436" t="str">
            <v>'LMP OS LEDSCLA75 8W/840 230VGLFR E2710 1OSRAM</v>
          </cell>
          <cell r="E6436">
            <v>70</v>
          </cell>
          <cell r="F6436">
            <v>1</v>
          </cell>
        </row>
        <row r="6437">
          <cell r="C6437">
            <v>321644</v>
          </cell>
          <cell r="D6437" t="str">
            <v>'MOCHILA C CARRO BANDIT LAGART</v>
          </cell>
          <cell r="E6437">
            <v>915</v>
          </cell>
          <cell r="F6437">
            <v>16</v>
          </cell>
        </row>
        <row r="6438">
          <cell r="C6438">
            <v>321321</v>
          </cell>
          <cell r="D6438" t="str">
            <v>'EXPOSITOR POLIPROPILENO 2014</v>
          </cell>
          <cell r="E6438">
            <v>28</v>
          </cell>
          <cell r="F6438">
            <v>28</v>
          </cell>
        </row>
        <row r="6439">
          <cell r="C6439">
            <v>327667</v>
          </cell>
          <cell r="D6439" t="str">
            <v>'CERA SOLIDA BISMARK KIDS 4 COLORES</v>
          </cell>
          <cell r="E6439">
            <v>2916</v>
          </cell>
          <cell r="F6439">
            <v>2</v>
          </cell>
        </row>
        <row r="6440">
          <cell r="C6440">
            <v>328011</v>
          </cell>
          <cell r="D6440" t="str">
            <v>'BOLIGRAFO BISMARK B 600 AGUJA 0 7mm BL 4 COL SUR</v>
          </cell>
          <cell r="E6440">
            <v>24654</v>
          </cell>
          <cell r="F6440">
            <v>5</v>
          </cell>
        </row>
        <row r="6441">
          <cell r="C6441">
            <v>326643</v>
          </cell>
          <cell r="D6441" t="str">
            <v>'LMP LED SELEX ESTANDAR 7W E27 3000K 550LM</v>
          </cell>
          <cell r="E6441">
            <v>18</v>
          </cell>
          <cell r="F6441">
            <v>1</v>
          </cell>
        </row>
        <row r="6442">
          <cell r="C6442">
            <v>321116</v>
          </cell>
          <cell r="D6442" t="str">
            <v>'COLGADOR PLASTICO C VENTOSA DIVERTICOLOR</v>
          </cell>
          <cell r="E6442">
            <v>1536</v>
          </cell>
          <cell r="F6442">
            <v>1</v>
          </cell>
        </row>
        <row r="6443">
          <cell r="C6443">
            <v>323385</v>
          </cell>
          <cell r="D6443" t="str">
            <v>'GAFAS LECT. UMAY PASTA C/CAJA CORDON BALLETA 1.00</v>
          </cell>
          <cell r="E6443">
            <v>24</v>
          </cell>
          <cell r="F6443">
            <v>1</v>
          </cell>
        </row>
        <row r="6444">
          <cell r="C6444">
            <v>103460</v>
          </cell>
          <cell r="D6444" t="str">
            <v>'GUANTES EROSKI TACTO SENSIBLE T.P.</v>
          </cell>
          <cell r="E6444">
            <v>88</v>
          </cell>
          <cell r="F6444">
            <v>1</v>
          </cell>
        </row>
        <row r="6445">
          <cell r="C6445">
            <v>321643</v>
          </cell>
          <cell r="D6445" t="str">
            <v>'BOLSO MANO CON CIERRE CUERDA BELLE EPOQUE</v>
          </cell>
          <cell r="E6445">
            <v>2204</v>
          </cell>
          <cell r="F6445">
            <v>2</v>
          </cell>
        </row>
        <row r="6446">
          <cell r="C6446">
            <v>314893</v>
          </cell>
          <cell r="D6446" t="str">
            <v>'WINNIE THE POOH ESTUCHE PINTURAS 32 PZAS</v>
          </cell>
          <cell r="E6446">
            <v>91</v>
          </cell>
          <cell r="F6446">
            <v>1</v>
          </cell>
        </row>
        <row r="6447">
          <cell r="C6447">
            <v>319500</v>
          </cell>
          <cell r="D6447" t="str">
            <v>'BANDOLERA JOVEN VERTICAL AZULBLANCO</v>
          </cell>
          <cell r="E6447">
            <v>21</v>
          </cell>
          <cell r="F6447">
            <v>1</v>
          </cell>
        </row>
        <row r="6448">
          <cell r="C6448">
            <v>322294</v>
          </cell>
          <cell r="D6448" t="str">
            <v>'BOTE BOLITAS COLORES MINI MANUALIDADES</v>
          </cell>
          <cell r="E6448">
            <v>34703</v>
          </cell>
          <cell r="F6448">
            <v>2</v>
          </cell>
        </row>
        <row r="6449">
          <cell r="C6449">
            <v>322427</v>
          </cell>
          <cell r="D6449" t="str">
            <v>'FLORES FIELTRO COLORES PARA MANUALIDADES 2PCS SET</v>
          </cell>
          <cell r="E6449">
            <v>3132</v>
          </cell>
          <cell r="F6449">
            <v>1</v>
          </cell>
        </row>
        <row r="6450">
          <cell r="C6450">
            <v>322711</v>
          </cell>
          <cell r="D6450" t="str">
            <v>'DEQUA TALADRO NEGRO 30H (042261)</v>
          </cell>
          <cell r="E6450">
            <v>1380</v>
          </cell>
          <cell r="F6450">
            <v>2</v>
          </cell>
        </row>
        <row r="6451">
          <cell r="C6451">
            <v>340</v>
          </cell>
          <cell r="D6451" t="str">
            <v>'PILA CEGASA 4AS2 25 6V 25AH</v>
          </cell>
          <cell r="E6451">
            <v>36</v>
          </cell>
          <cell r="F6451">
            <v>1</v>
          </cell>
        </row>
        <row r="6452">
          <cell r="C6452">
            <v>280013</v>
          </cell>
          <cell r="D6452" t="str">
            <v>'MOCHILA FUMIGACION MANUAL GOODYEAR GY2000HS 20L</v>
          </cell>
          <cell r="E6452">
            <v>15</v>
          </cell>
          <cell r="F6452">
            <v>1</v>
          </cell>
        </row>
        <row r="6453">
          <cell r="C6453">
            <v>328933</v>
          </cell>
          <cell r="D6453" t="str">
            <v>'NATURAL COLOR SEPARADORES 6 UNDS</v>
          </cell>
          <cell r="E6453">
            <v>22476</v>
          </cell>
          <cell r="F6453">
            <v>4</v>
          </cell>
        </row>
        <row r="6454">
          <cell r="C6454">
            <v>329206</v>
          </cell>
          <cell r="D6454" t="str">
            <v>'QUITAPELUSAS SOLAC Q606</v>
          </cell>
          <cell r="E6454">
            <v>8</v>
          </cell>
          <cell r="F6454">
            <v>1</v>
          </cell>
        </row>
        <row r="6455">
          <cell r="C6455">
            <v>330126</v>
          </cell>
          <cell r="D6455" t="str">
            <v>'IMAGE CARPETAS GOMAS Y SOLAPAS PACK 2 UND</v>
          </cell>
          <cell r="E6455">
            <v>6456</v>
          </cell>
          <cell r="F6455">
            <v>5</v>
          </cell>
        </row>
        <row r="6456">
          <cell r="C6456">
            <v>322696</v>
          </cell>
          <cell r="D6456" t="str">
            <v>'MAN LAMINAS CARTULINA BRILLANTINA 4 H A4</v>
          </cell>
          <cell r="E6456">
            <v>48</v>
          </cell>
          <cell r="F6456">
            <v>1</v>
          </cell>
        </row>
        <row r="6457">
          <cell r="C6457">
            <v>324411</v>
          </cell>
          <cell r="D6457" t="str">
            <v>'EMPUNADURA CORRAL INOX MASTER ROJO</v>
          </cell>
          <cell r="E6457">
            <v>34</v>
          </cell>
          <cell r="F6457">
            <v>1</v>
          </cell>
        </row>
        <row r="6458">
          <cell r="C6458">
            <v>380823</v>
          </cell>
          <cell r="D6458" t="str">
            <v>'BOLIGRAFO NATURE VERDE</v>
          </cell>
          <cell r="E6458">
            <v>6500</v>
          </cell>
          <cell r="F6458">
            <v>1</v>
          </cell>
        </row>
        <row r="6459">
          <cell r="C6459">
            <v>766438</v>
          </cell>
          <cell r="D6459" t="str">
            <v>'LMP OS SubMARINE(R) Integrated SLIM Value 1.5m</v>
          </cell>
          <cell r="E6459">
            <v>14</v>
          </cell>
          <cell r="F6459">
            <v>1</v>
          </cell>
        </row>
        <row r="6460">
          <cell r="C6460">
            <v>31</v>
          </cell>
          <cell r="D6460" t="str">
            <v>'CAJAS MEDIANAS</v>
          </cell>
          <cell r="E6460">
            <v>765</v>
          </cell>
          <cell r="F6460">
            <v>3</v>
          </cell>
        </row>
        <row r="6461">
          <cell r="C6461">
            <v>380303</v>
          </cell>
          <cell r="D6461" t="str">
            <v>'BOLIGRAFO IB2 IB2R BURDEOS</v>
          </cell>
          <cell r="E6461">
            <v>500</v>
          </cell>
          <cell r="F6461">
            <v>1</v>
          </cell>
        </row>
        <row r="6462">
          <cell r="C6462">
            <v>317569</v>
          </cell>
          <cell r="D6462" t="str">
            <v>'PP SOBRE CCIERRE AMARILLO 32X25CM</v>
          </cell>
          <cell r="E6462">
            <v>2397</v>
          </cell>
          <cell r="F6462">
            <v>1</v>
          </cell>
        </row>
        <row r="6463">
          <cell r="C6463">
            <v>303497</v>
          </cell>
          <cell r="D6463" t="str">
            <v>'TUNEZ BICOLOR BOLIGRAFO COL. SURT.</v>
          </cell>
          <cell r="E6463">
            <v>3808</v>
          </cell>
          <cell r="F6463">
            <v>2</v>
          </cell>
        </row>
        <row r="6464">
          <cell r="C6464">
            <v>313932</v>
          </cell>
          <cell r="D6464" t="str">
            <v>'ESTUCHE BISAGRA 1 PIEZA</v>
          </cell>
          <cell r="E6464">
            <v>2450</v>
          </cell>
          <cell r="F6464">
            <v>1</v>
          </cell>
        </row>
        <row r="6465">
          <cell r="C6465">
            <v>321834</v>
          </cell>
          <cell r="D6465" t="str">
            <v>'BIC MAQUINILLA AFEITAR FLEX3. 2UDS</v>
          </cell>
          <cell r="E6465">
            <v>120</v>
          </cell>
          <cell r="F6465">
            <v>1</v>
          </cell>
        </row>
        <row r="6466">
          <cell r="C6466">
            <v>63</v>
          </cell>
          <cell r="D6466" t="str">
            <v>'EXPOSITOR DE CARTULINAS PARA CARTON VACIAS</v>
          </cell>
          <cell r="E6466">
            <v>122</v>
          </cell>
          <cell r="F6466">
            <v>3</v>
          </cell>
        </row>
        <row r="6467">
          <cell r="C6467">
            <v>301737</v>
          </cell>
          <cell r="D6467" t="str">
            <v>'TINTA LANCER 30 CC.ROJA</v>
          </cell>
          <cell r="E6467">
            <v>748</v>
          </cell>
          <cell r="F6467">
            <v>1</v>
          </cell>
        </row>
        <row r="6468">
          <cell r="C6468">
            <v>323990</v>
          </cell>
          <cell r="D6468" t="str">
            <v>'PP CARPETA GOMAS Y SOLAPAS A3 NEGRO</v>
          </cell>
          <cell r="E6468">
            <v>2100</v>
          </cell>
          <cell r="F6468">
            <v>2</v>
          </cell>
        </row>
        <row r="6469">
          <cell r="C6469">
            <v>1</v>
          </cell>
          <cell r="D6469" t="str">
            <v>'PALETS DE FERIA</v>
          </cell>
          <cell r="E6469">
            <v>22</v>
          </cell>
          <cell r="F6469">
            <v>1</v>
          </cell>
        </row>
        <row r="6470">
          <cell r="C6470">
            <v>329112</v>
          </cell>
          <cell r="D6470" t="str">
            <v>'INGRAF GO ART COLLECTION SKETCH ALBUM 14 X 9 36H</v>
          </cell>
          <cell r="E6470">
            <v>539</v>
          </cell>
          <cell r="F6470">
            <v>1</v>
          </cell>
        </row>
        <row r="6471">
          <cell r="C6471">
            <v>306141</v>
          </cell>
          <cell r="D6471" t="str">
            <v>'ESTUCHE 1 o 2 PZAS. TERCIOPELO VERDE</v>
          </cell>
          <cell r="E6471">
            <v>288</v>
          </cell>
          <cell r="F6471">
            <v>1</v>
          </cell>
        </row>
        <row r="6472">
          <cell r="C6472">
            <v>320791</v>
          </cell>
          <cell r="D6472" t="str">
            <v>'LMP JUPITER BASIC ECO REFLECTORA 42W R63 E27 BL</v>
          </cell>
          <cell r="E6472">
            <v>771</v>
          </cell>
          <cell r="F6472">
            <v>1</v>
          </cell>
        </row>
        <row r="6473">
          <cell r="C6473">
            <v>325595</v>
          </cell>
          <cell r="D6473" t="str">
            <v>'SET 10 DADOS DE COLORES</v>
          </cell>
          <cell r="E6473">
            <v>3720</v>
          </cell>
          <cell r="F6473">
            <v>1</v>
          </cell>
        </row>
        <row r="6474">
          <cell r="C6474">
            <v>330086</v>
          </cell>
          <cell r="D6474" t="str">
            <v>'SET 3 PINCELES PASTEL</v>
          </cell>
          <cell r="E6474">
            <v>4236</v>
          </cell>
          <cell r="F6474">
            <v>1</v>
          </cell>
        </row>
        <row r="6475">
          <cell r="C6475">
            <v>321814</v>
          </cell>
          <cell r="D6475" t="str">
            <v>'CAJA 1000 GRAPAS N 3 14 MM</v>
          </cell>
          <cell r="E6475">
            <v>2716</v>
          </cell>
          <cell r="F6475">
            <v>1</v>
          </cell>
        </row>
        <row r="6476">
          <cell r="C6476">
            <v>329370</v>
          </cell>
          <cell r="D6476" t="str">
            <v>'ROTULADOR PERMANENTE TEXTIL COLOR NEGRO 0.60MM</v>
          </cell>
          <cell r="E6476">
            <v>260</v>
          </cell>
          <cell r="F6476">
            <v>1</v>
          </cell>
        </row>
        <row r="6477">
          <cell r="C6477">
            <v>708597</v>
          </cell>
          <cell r="D6477" t="str">
            <v>'LMP OS PARATHOM PRO Spot AR111 HS 75 Dim 11 7W 943</v>
          </cell>
          <cell r="E6477">
            <v>12</v>
          </cell>
          <cell r="F6477">
            <v>1</v>
          </cell>
        </row>
        <row r="6478">
          <cell r="C6478">
            <v>328351</v>
          </cell>
          <cell r="D6478" t="str">
            <v>'TROPICAL MALETIN ESCOLAR C/ CIERRE</v>
          </cell>
          <cell r="E6478">
            <v>4</v>
          </cell>
          <cell r="F6478">
            <v>1</v>
          </cell>
        </row>
        <row r="6479">
          <cell r="C6479">
            <v>320851</v>
          </cell>
          <cell r="D6479" t="str">
            <v>'TACO DE CERA 70 GR BLANCO</v>
          </cell>
          <cell r="E6479">
            <v>20</v>
          </cell>
          <cell r="F6479">
            <v>1</v>
          </cell>
        </row>
        <row r="6480">
          <cell r="C6480">
            <v>320856</v>
          </cell>
          <cell r="D6480" t="str">
            <v>'TACO DE CERA 70 GR CASTANO</v>
          </cell>
          <cell r="E6480">
            <v>19</v>
          </cell>
          <cell r="F6480">
            <v>1</v>
          </cell>
        </row>
        <row r="6481">
          <cell r="C6481">
            <v>318451</v>
          </cell>
          <cell r="D6481" t="str">
            <v>'CALCULADORA CATIGA CD2648T BLANCA.12 DIG.</v>
          </cell>
          <cell r="E6481">
            <v>695</v>
          </cell>
          <cell r="F6481">
            <v>3</v>
          </cell>
        </row>
        <row r="6482">
          <cell r="C6482">
            <v>326616</v>
          </cell>
          <cell r="D6482" t="str">
            <v>'PAPEL SEDA LISO ROSA BOLSA 10 HOJAS</v>
          </cell>
          <cell r="E6482">
            <v>4140</v>
          </cell>
          <cell r="F6482">
            <v>2</v>
          </cell>
        </row>
        <row r="6483">
          <cell r="C6483">
            <v>702161</v>
          </cell>
          <cell r="D6483" t="str">
            <v>'LMP OS HALOGENA BIPIN 50W 12V GY6 35 2 UNIDADES</v>
          </cell>
          <cell r="E6483">
            <v>541</v>
          </cell>
          <cell r="F6483">
            <v>3</v>
          </cell>
        </row>
        <row r="6484">
          <cell r="C6484">
            <v>329559</v>
          </cell>
          <cell r="D6484" t="str">
            <v>'GOLDEN RECAMBIO A4 100 H 90GRS LISO</v>
          </cell>
          <cell r="E6484">
            <v>5554</v>
          </cell>
          <cell r="F6484">
            <v>4</v>
          </cell>
        </row>
        <row r="6485">
          <cell r="C6485">
            <v>328390</v>
          </cell>
          <cell r="D6485" t="str">
            <v>'ROTULADOR PUNTA NEON 10 COLORES SET LETTERING</v>
          </cell>
          <cell r="E6485">
            <v>3373</v>
          </cell>
          <cell r="F6485">
            <v>3</v>
          </cell>
        </row>
        <row r="6486">
          <cell r="C6486">
            <v>330013</v>
          </cell>
          <cell r="D6486" t="str">
            <v>'ROTULADORES DOBLE PUNTA METALIZADO LETTERING 8 UDS</v>
          </cell>
          <cell r="E6486">
            <v>5523</v>
          </cell>
          <cell r="F6486">
            <v>4</v>
          </cell>
        </row>
        <row r="6487">
          <cell r="C6487">
            <v>326256</v>
          </cell>
          <cell r="D6487" t="str">
            <v>'BISMARK GRAPADORA GRAPAS SHINY COLOR 8237 (22/6)</v>
          </cell>
          <cell r="E6487">
            <v>10445</v>
          </cell>
          <cell r="F6487">
            <v>10</v>
          </cell>
        </row>
        <row r="6488">
          <cell r="C6488">
            <v>314615</v>
          </cell>
          <cell r="D6488" t="str">
            <v>'BOLSA ACOLCHADA No 18 270 X 360 MM.</v>
          </cell>
          <cell r="E6488">
            <v>28642</v>
          </cell>
          <cell r="F6488">
            <v>19</v>
          </cell>
        </row>
        <row r="6489">
          <cell r="C6489">
            <v>320903</v>
          </cell>
          <cell r="D6489" t="str">
            <v>'PP OFFICE CLUB CARPETA 20 F.C SOBRE NARAN</v>
          </cell>
          <cell r="E6489">
            <v>300</v>
          </cell>
          <cell r="F6489">
            <v>1</v>
          </cell>
        </row>
        <row r="6490">
          <cell r="C6490">
            <v>324801</v>
          </cell>
          <cell r="D6490" t="str">
            <v>'GOLDEN BLOCK A4 90 GRM 48 HOJAS LISO</v>
          </cell>
          <cell r="E6490">
            <v>5550</v>
          </cell>
          <cell r="F6490">
            <v>3</v>
          </cell>
        </row>
        <row r="6491">
          <cell r="C6491">
            <v>327100</v>
          </cell>
          <cell r="D6491" t="str">
            <v>'GUANTES CEGASA CENTURION NITRILO/NYLON T9 PAR</v>
          </cell>
          <cell r="E6491">
            <v>43060</v>
          </cell>
          <cell r="F6491">
            <v>22</v>
          </cell>
        </row>
        <row r="6492">
          <cell r="C6492">
            <v>319943</v>
          </cell>
          <cell r="D6492" t="str">
            <v>'SOBRE COMERCIAL AUTOADHESIVO SET 15 UDS.</v>
          </cell>
          <cell r="E6492">
            <v>11640</v>
          </cell>
          <cell r="F6492">
            <v>3</v>
          </cell>
        </row>
        <row r="6493">
          <cell r="C6493">
            <v>326159</v>
          </cell>
          <cell r="D6493" t="str">
            <v>'BOLIGRAFO BISMARK B-603 BOLA 0 7mm AZUL CJ 12</v>
          </cell>
          <cell r="E6493">
            <v>3086</v>
          </cell>
          <cell r="F6493">
            <v>2</v>
          </cell>
        </row>
        <row r="6494">
          <cell r="C6494">
            <v>319774</v>
          </cell>
          <cell r="D6494" t="str">
            <v>'FOAM MANUALIDADES 20 X30 CM 2 UDSBOLSA</v>
          </cell>
          <cell r="E6494">
            <v>70743</v>
          </cell>
          <cell r="F6494">
            <v>27</v>
          </cell>
        </row>
        <row r="6495">
          <cell r="C6495">
            <v>330181</v>
          </cell>
          <cell r="D6495" t="str">
            <v>'FLEXOMETRO BISMARK 7.5 MTROS X 25 MM</v>
          </cell>
          <cell r="E6495">
            <v>7002</v>
          </cell>
          <cell r="F6495">
            <v>5</v>
          </cell>
        </row>
        <row r="6496">
          <cell r="C6496">
            <v>318024</v>
          </cell>
          <cell r="D6496" t="str">
            <v>'GOLDEN CUADERNO T.N. 4 80 H. PAUT.</v>
          </cell>
          <cell r="E6496">
            <v>1673</v>
          </cell>
          <cell r="F6496">
            <v>3</v>
          </cell>
        </row>
        <row r="6497">
          <cell r="C6497">
            <v>329878</v>
          </cell>
          <cell r="D6497" t="str">
            <v>'BASCULA DE BANO SOLAC PD7636 SO QUIET TEMPERED</v>
          </cell>
          <cell r="E6497">
            <v>10</v>
          </cell>
          <cell r="F6497">
            <v>2</v>
          </cell>
        </row>
        <row r="6498">
          <cell r="C6498">
            <v>321052</v>
          </cell>
          <cell r="D6498" t="str">
            <v>'PP CARPETA 20 FUNDAS A4 COL. AZUL.TRANSP.</v>
          </cell>
          <cell r="E6498">
            <v>96</v>
          </cell>
          <cell r="F6498">
            <v>1</v>
          </cell>
        </row>
        <row r="6499">
          <cell r="C6499">
            <v>329293</v>
          </cell>
          <cell r="D6499" t="str">
            <v>'PLASTILINA PASTEL 12 COLORES C/ MOLDES FAIRY TALE</v>
          </cell>
          <cell r="E6499">
            <v>14222</v>
          </cell>
          <cell r="F6499">
            <v>14</v>
          </cell>
        </row>
        <row r="6500">
          <cell r="C6500">
            <v>325409</v>
          </cell>
          <cell r="D6500" t="str">
            <v>'PILA CEGASA SUPER ALC LR20 BLISTER 2 UDS CAJA 6</v>
          </cell>
          <cell r="E6500">
            <v>14730</v>
          </cell>
          <cell r="F6500">
            <v>11</v>
          </cell>
        </row>
        <row r="6501">
          <cell r="C6501">
            <v>327326</v>
          </cell>
          <cell r="D6501" t="str">
            <v>'FUTURE CARPETA A5 ANILLAS C/RECAMBIO 100H.</v>
          </cell>
          <cell r="E6501">
            <v>434</v>
          </cell>
          <cell r="F6501">
            <v>3</v>
          </cell>
        </row>
        <row r="6502">
          <cell r="C6502">
            <v>326610</v>
          </cell>
          <cell r="D6502" t="str">
            <v>'PAPEL SEDA LISO AZUL CLARO. BOLSA 10 HOJAS</v>
          </cell>
          <cell r="E6502">
            <v>3600</v>
          </cell>
          <cell r="F6502">
            <v>2</v>
          </cell>
        </row>
        <row r="6503">
          <cell r="C6503">
            <v>318377</v>
          </cell>
          <cell r="D6503" t="str">
            <v>'GOLDEN CUADERNO T.N. 12 85125 80 H. NATURAL</v>
          </cell>
          <cell r="E6503">
            <v>27688</v>
          </cell>
          <cell r="F6503">
            <v>4</v>
          </cell>
        </row>
        <row r="6504">
          <cell r="C6504">
            <v>773367</v>
          </cell>
          <cell r="D6504" t="str">
            <v>'LMP OS VALUE CL B 40 5W/840 E14 Mate</v>
          </cell>
          <cell r="E6504">
            <v>4</v>
          </cell>
          <cell r="F6504">
            <v>1</v>
          </cell>
        </row>
        <row r="6505">
          <cell r="C6505">
            <v>350920</v>
          </cell>
          <cell r="D6505" t="str">
            <v>'AGENDA ESCOLAR ERUGA CAT 4║ S/V 21/22 TAPA PP</v>
          </cell>
          <cell r="E6505">
            <v>227</v>
          </cell>
          <cell r="F6505">
            <v>1</v>
          </cell>
        </row>
        <row r="6506">
          <cell r="C6506">
            <v>325414</v>
          </cell>
          <cell r="D6506" t="str">
            <v>'LINTERNA CEGASA SPORT FRONTAL 3 3 W 200LM</v>
          </cell>
          <cell r="E6506">
            <v>1871</v>
          </cell>
          <cell r="F6506">
            <v>4</v>
          </cell>
        </row>
        <row r="6507">
          <cell r="C6507">
            <v>322875</v>
          </cell>
          <cell r="D6507" t="str">
            <v>'PP OFFICE CLUB SOBRE PORTAD C BROCHE AZUL A5</v>
          </cell>
          <cell r="E6507">
            <v>13000</v>
          </cell>
          <cell r="F6507">
            <v>3</v>
          </cell>
        </row>
        <row r="6508">
          <cell r="C6508">
            <v>322879</v>
          </cell>
          <cell r="D6508" t="str">
            <v>'PP OFFICE CLUB SOBRE PORTA C BROCHE LILA A5</v>
          </cell>
          <cell r="E6508">
            <v>1410</v>
          </cell>
          <cell r="F6508">
            <v>1</v>
          </cell>
        </row>
        <row r="6509">
          <cell r="C6509">
            <v>520115</v>
          </cell>
          <cell r="D6509" t="str">
            <v>'PP CARPETA FUNDAS 100 HJ.C/CAJA A4 307x240x68(NG)</v>
          </cell>
          <cell r="E6509">
            <v>108</v>
          </cell>
          <cell r="F6509">
            <v>1</v>
          </cell>
        </row>
        <row r="6510">
          <cell r="C6510">
            <v>319595</v>
          </cell>
          <cell r="D6510" t="str">
            <v>'MARCADOR PIZARRA BIC VELLEDA 1741 BL1 AZUL</v>
          </cell>
          <cell r="E6510">
            <v>2043</v>
          </cell>
          <cell r="F6510">
            <v>2</v>
          </cell>
        </row>
        <row r="6511">
          <cell r="C6511">
            <v>327689</v>
          </cell>
          <cell r="D6511" t="str">
            <v>'LMP CEGASA LED FILAMENTO ESTANDAR 7W E27 BL2 2700K</v>
          </cell>
          <cell r="E6511">
            <v>7572</v>
          </cell>
          <cell r="F6511">
            <v>16</v>
          </cell>
        </row>
        <row r="6512">
          <cell r="C6512">
            <v>329029</v>
          </cell>
          <cell r="D6512" t="str">
            <v>'LMP JUPITER LED FIL ESFERICA 4W 440LM E14 BL1 4000</v>
          </cell>
          <cell r="E6512">
            <v>7266</v>
          </cell>
          <cell r="F6512">
            <v>9</v>
          </cell>
        </row>
        <row r="6513">
          <cell r="C6513">
            <v>319272</v>
          </cell>
          <cell r="D6513" t="str">
            <v>'AURICULARES COLORES ACERO</v>
          </cell>
          <cell r="E6513">
            <v>10</v>
          </cell>
          <cell r="F6513">
            <v>2</v>
          </cell>
        </row>
        <row r="6514">
          <cell r="C6514">
            <v>326901</v>
          </cell>
          <cell r="D6514" t="str">
            <v>'LMP CEGASA LED TUBULAR 20W 1600LM 4000K E27 CAJA</v>
          </cell>
          <cell r="E6514">
            <v>476</v>
          </cell>
          <cell r="F6514">
            <v>1</v>
          </cell>
        </row>
        <row r="6515">
          <cell r="C6515">
            <v>325519</v>
          </cell>
          <cell r="D6515" t="str">
            <v>'PLASTILINA BLISTER 8 COLORES BASICOS 100GRS.</v>
          </cell>
          <cell r="E6515">
            <v>14892</v>
          </cell>
          <cell r="F6515">
            <v>5</v>
          </cell>
        </row>
        <row r="6516">
          <cell r="C6516">
            <v>712138</v>
          </cell>
          <cell r="D6516" t="str">
            <v>'LMP OS TUBO FLUORESCENTE T5 HE 21W 827</v>
          </cell>
          <cell r="E6516">
            <v>20</v>
          </cell>
          <cell r="F6516">
            <v>1</v>
          </cell>
        </row>
        <row r="6517">
          <cell r="C6517">
            <v>328361</v>
          </cell>
          <cell r="D6517" t="str">
            <v>'RUTA 66 NECESER CABALLERO</v>
          </cell>
          <cell r="E6517">
            <v>1518</v>
          </cell>
          <cell r="F6517">
            <v>1</v>
          </cell>
        </row>
        <row r="6518">
          <cell r="C6518">
            <v>321583</v>
          </cell>
          <cell r="D6518" t="str">
            <v>'TOP GIRLS CUADERNO 78 H. C BOLIGRAFO EN CAJA</v>
          </cell>
          <cell r="E6518">
            <v>690</v>
          </cell>
          <cell r="F6518">
            <v>1</v>
          </cell>
        </row>
        <row r="6519">
          <cell r="C6519">
            <v>325972</v>
          </cell>
          <cell r="D6519" t="str">
            <v>'GOLDEN CUADERNO SOFT A4 80 H 90 GR CUADR</v>
          </cell>
          <cell r="E6519">
            <v>6026</v>
          </cell>
          <cell r="F6519">
            <v>8</v>
          </cell>
        </row>
        <row r="6520">
          <cell r="C6520">
            <v>328078</v>
          </cell>
          <cell r="D6520" t="str">
            <v>'BOLIGRAFO POMPOM FANTASY ANIMALS</v>
          </cell>
          <cell r="E6520">
            <v>2279</v>
          </cell>
          <cell r="F6520">
            <v>1</v>
          </cell>
        </row>
        <row r="6521">
          <cell r="C6521">
            <v>315770</v>
          </cell>
          <cell r="D6521" t="str">
            <v>'COMPAS DOBLE ARTICULACION C/ ALARGADOR BISMARK</v>
          </cell>
          <cell r="E6521">
            <v>2211</v>
          </cell>
          <cell r="F6521">
            <v>2</v>
          </cell>
        </row>
        <row r="6522">
          <cell r="C6522">
            <v>329998</v>
          </cell>
          <cell r="D6522" t="str">
            <v>'PIZARRA MAGNETICA C ROTULADOR 20 X 30 CM</v>
          </cell>
          <cell r="E6522">
            <v>5568</v>
          </cell>
          <cell r="F6522">
            <v>2</v>
          </cell>
        </row>
        <row r="6523">
          <cell r="C6523">
            <v>325724</v>
          </cell>
          <cell r="D6523" t="str">
            <v>'PINZAS JUPITER PLASTICO PACK 16 UDS COLORES NEON</v>
          </cell>
          <cell r="E6523">
            <v>33766</v>
          </cell>
          <cell r="F6523">
            <v>9</v>
          </cell>
        </row>
        <row r="6524">
          <cell r="C6524">
            <v>522330</v>
          </cell>
          <cell r="D6524" t="str">
            <v>'PP CARPETA FUNDAS 40 HJ. A4 TRANSP. COL.SURT</v>
          </cell>
          <cell r="E6524">
            <v>1418</v>
          </cell>
          <cell r="F6524">
            <v>5</v>
          </cell>
        </row>
        <row r="6525">
          <cell r="C6525">
            <v>319904</v>
          </cell>
          <cell r="D6525" t="str">
            <v>'CAJA GUARDALLAVES METALICO 108 LLAVES</v>
          </cell>
          <cell r="E6525">
            <v>46</v>
          </cell>
          <cell r="F6525">
            <v>1</v>
          </cell>
        </row>
        <row r="6526">
          <cell r="C6526">
            <v>329585</v>
          </cell>
          <cell r="D6526" t="str">
            <v>'ROTULADOR PIZARRA IMANTADO CON BORRADOR PACK 4 UDS</v>
          </cell>
          <cell r="E6526">
            <v>7236</v>
          </cell>
          <cell r="F6526">
            <v>4</v>
          </cell>
        </row>
        <row r="6527">
          <cell r="C6527">
            <v>326141</v>
          </cell>
          <cell r="D6527" t="str">
            <v>'BOLIGRAFO BISMARK B-600 AGUJA 0.5mm AZUL CJ 12</v>
          </cell>
          <cell r="E6527">
            <v>888</v>
          </cell>
          <cell r="F6527">
            <v>1</v>
          </cell>
        </row>
        <row r="6528">
          <cell r="C6528">
            <v>328016</v>
          </cell>
          <cell r="D6528" t="str">
            <v>'BOLIGRAFO BISMARK B 601 AGUJA 0 5mm BL AZUL</v>
          </cell>
          <cell r="E6528">
            <v>17077</v>
          </cell>
          <cell r="F6528">
            <v>5</v>
          </cell>
        </row>
        <row r="6529">
          <cell r="C6529">
            <v>327347</v>
          </cell>
          <cell r="D6529" t="str">
            <v>'CEPILLO DE DIENTES JUPITER INFANTIL NEON 2 UND</v>
          </cell>
          <cell r="E6529">
            <v>3420</v>
          </cell>
          <cell r="F6529">
            <v>2</v>
          </cell>
        </row>
        <row r="6530">
          <cell r="C6530">
            <v>330455</v>
          </cell>
          <cell r="D6530" t="str">
            <v>'ROTULADORES LAVABLES DOBLE PUNTA 12 COLORES</v>
          </cell>
          <cell r="E6530">
            <v>9768</v>
          </cell>
          <cell r="F6530">
            <v>5</v>
          </cell>
        </row>
        <row r="6531">
          <cell r="C6531">
            <v>326822</v>
          </cell>
          <cell r="D6531" t="str">
            <v>'BOLIGRAFO 6 EN 1 TRANSPARENTE EN BLISTER</v>
          </cell>
          <cell r="E6531">
            <v>3672</v>
          </cell>
          <cell r="F6531">
            <v>1</v>
          </cell>
        </row>
        <row r="6532">
          <cell r="C6532">
            <v>322730</v>
          </cell>
          <cell r="D6532" t="str">
            <v>'MOLDE SAVARIN SILICONA ELEPHANT HOME COLORES SUR</v>
          </cell>
          <cell r="E6532">
            <v>450</v>
          </cell>
          <cell r="F6532">
            <v>5</v>
          </cell>
        </row>
        <row r="6533">
          <cell r="C6533">
            <v>329232</v>
          </cell>
          <cell r="D6533" t="str">
            <v>'LAMINAS PARA COLOREAR C/ ACUARELAS + PINCEL 10 UND</v>
          </cell>
          <cell r="E6533">
            <v>4296</v>
          </cell>
          <cell r="F6533">
            <v>2</v>
          </cell>
        </row>
        <row r="6534">
          <cell r="C6534">
            <v>328542</v>
          </cell>
          <cell r="D6534" t="str">
            <v>'BISMARK PINZA PALA SUJET. COLOR 41 mm.DOBLE BL</v>
          </cell>
          <cell r="E6534">
            <v>4272</v>
          </cell>
          <cell r="F6534">
            <v>2</v>
          </cell>
        </row>
        <row r="6535">
          <cell r="C6535">
            <v>327733</v>
          </cell>
          <cell r="D6535" t="str">
            <v>'CARTULINAS 50 X 65. EXP.240 UDS. 12 COLORES SURTID</v>
          </cell>
          <cell r="E6535">
            <v>27</v>
          </cell>
          <cell r="F6535">
            <v>2</v>
          </cell>
        </row>
        <row r="6536">
          <cell r="C6536">
            <v>330671</v>
          </cell>
          <cell r="D6536" t="str">
            <v>'ETIQUETAS ADHESIVAS BLANCAS 013MM 5 HOJAS</v>
          </cell>
          <cell r="E6536">
            <v>9816</v>
          </cell>
          <cell r="F6536">
            <v>1</v>
          </cell>
        </row>
        <row r="6537">
          <cell r="C6537">
            <v>329739</v>
          </cell>
          <cell r="D6537" t="str">
            <v>'CARPETA CARTON A5 2AM 35 ROSA PASTEL</v>
          </cell>
          <cell r="E6537">
            <v>76</v>
          </cell>
          <cell r="F6537">
            <v>1</v>
          </cell>
        </row>
        <row r="6538">
          <cell r="C6538">
            <v>329980</v>
          </cell>
          <cell r="D6538" t="str">
            <v>'HERRAMIENTAS PARA MODELAR 6 UN DE PLASTICO</v>
          </cell>
          <cell r="E6538">
            <v>4740</v>
          </cell>
          <cell r="F6538">
            <v>3</v>
          </cell>
        </row>
        <row r="6539">
          <cell r="C6539">
            <v>329326</v>
          </cell>
          <cell r="D6539" t="str">
            <v>'ROTULADOR TIZA LIQUIDA SURTIDO COLORES</v>
          </cell>
          <cell r="E6539">
            <v>16848</v>
          </cell>
          <cell r="F6539">
            <v>3</v>
          </cell>
        </row>
        <row r="6540">
          <cell r="C6540">
            <v>326617</v>
          </cell>
          <cell r="D6540" t="str">
            <v>'PAPEL SEDA LISO MARRON BOLSA 10 HOJAS</v>
          </cell>
          <cell r="E6540">
            <v>361</v>
          </cell>
          <cell r="F6540">
            <v>2</v>
          </cell>
        </row>
        <row r="6541">
          <cell r="C6541">
            <v>326594</v>
          </cell>
          <cell r="D6541" t="str">
            <v>'RELOJ OFICINA PLATA 30 CM</v>
          </cell>
          <cell r="E6541">
            <v>6</v>
          </cell>
          <cell r="F6541">
            <v>1</v>
          </cell>
        </row>
        <row r="6542">
          <cell r="C6542">
            <v>330091</v>
          </cell>
          <cell r="D6542" t="str">
            <v>'EXPOSITOR VACIO GRANDE PARA AGENDAS INGRAF 2022</v>
          </cell>
          <cell r="E6542">
            <v>502</v>
          </cell>
          <cell r="F6542">
            <v>21</v>
          </cell>
        </row>
        <row r="6543">
          <cell r="C6543">
            <v>327426</v>
          </cell>
          <cell r="D6543" t="str">
            <v>'ETIQUETAS ADHESIVAS NEON RECTANG 21 34mm 12 8 UD</v>
          </cell>
          <cell r="E6543">
            <v>4440</v>
          </cell>
          <cell r="F6543">
            <v>1</v>
          </cell>
        </row>
        <row r="6544">
          <cell r="C6544">
            <v>328632</v>
          </cell>
          <cell r="D6544" t="str">
            <v>'TIJERA BISMARK APRENDIZAJE</v>
          </cell>
          <cell r="E6544">
            <v>9048</v>
          </cell>
          <cell r="F6544">
            <v>4</v>
          </cell>
        </row>
        <row r="6545">
          <cell r="C6545">
            <v>325227</v>
          </cell>
          <cell r="D6545" t="str">
            <v>'FLORES DECORATIVAS RAMO VIOLETAS</v>
          </cell>
          <cell r="E6545">
            <v>1098</v>
          </cell>
          <cell r="F6545">
            <v>2</v>
          </cell>
        </row>
        <row r="6546">
          <cell r="C6546">
            <v>326877</v>
          </cell>
          <cell r="D6546" t="str">
            <v>'FLOODLIGHT CEGASA LED NEGRO 200W 16000LM 4000K</v>
          </cell>
          <cell r="E6546">
            <v>52</v>
          </cell>
          <cell r="F6546">
            <v>1</v>
          </cell>
        </row>
        <row r="6547">
          <cell r="C6547">
            <v>767886</v>
          </cell>
          <cell r="D6547" t="str">
            <v>'LMP OS PLANON PLUS 60x60 36W 840</v>
          </cell>
          <cell r="E6547">
            <v>2</v>
          </cell>
          <cell r="F6547">
            <v>1</v>
          </cell>
        </row>
        <row r="6548">
          <cell r="C6548">
            <v>330561</v>
          </cell>
          <cell r="D6548" t="str">
            <v>'GLOSSY COLLECTION CABLE CARGADOR 3 EN 1</v>
          </cell>
          <cell r="E6548">
            <v>600</v>
          </cell>
          <cell r="F6548">
            <v>1</v>
          </cell>
        </row>
        <row r="6549">
          <cell r="C6549">
            <v>327655</v>
          </cell>
          <cell r="D6549" t="str">
            <v>'LINESTRA CEGASA LED 1 POLO 8W 2700K</v>
          </cell>
          <cell r="E6549">
            <v>62</v>
          </cell>
          <cell r="F6549">
            <v>1</v>
          </cell>
        </row>
        <row r="6550">
          <cell r="C6550">
            <v>328671</v>
          </cell>
          <cell r="D6550" t="str">
            <v>'PINTURA ACRILICA 75 ML ROSA CON GLITTER</v>
          </cell>
          <cell r="E6550">
            <v>2630</v>
          </cell>
          <cell r="F6550">
            <v>3</v>
          </cell>
        </row>
        <row r="6551">
          <cell r="C6551">
            <v>326628</v>
          </cell>
          <cell r="D6551" t="str">
            <v>'PP PASTEL CARPETA 10 FUNDAS A4</v>
          </cell>
          <cell r="E6551">
            <v>4944</v>
          </cell>
          <cell r="F6551">
            <v>3</v>
          </cell>
        </row>
        <row r="6552">
          <cell r="C6552">
            <v>326673</v>
          </cell>
          <cell r="D6552" t="str">
            <v>'CORDON PARA GAFAS PERLAS</v>
          </cell>
          <cell r="E6552">
            <v>1296</v>
          </cell>
          <cell r="F6552">
            <v>1</v>
          </cell>
        </row>
        <row r="6553">
          <cell r="C6553">
            <v>326443</v>
          </cell>
          <cell r="D6553" t="str">
            <v>'TOSTADOR TAURUS MY TOAST DUPLO</v>
          </cell>
          <cell r="E6553">
            <v>28</v>
          </cell>
          <cell r="F6553">
            <v>1</v>
          </cell>
        </row>
        <row r="6554">
          <cell r="C6554">
            <v>352422</v>
          </cell>
          <cell r="D6554" t="str">
            <v>'AGENDA PARIS D P 15X21 NEGRA CAT 2022</v>
          </cell>
          <cell r="E6554">
            <v>9</v>
          </cell>
          <cell r="F6554">
            <v>2</v>
          </cell>
        </row>
        <row r="6555">
          <cell r="C6555">
            <v>350257</v>
          </cell>
          <cell r="D6555" t="str">
            <v>'TALONARIO PEDIDOS 4 DUPLICADO 74402</v>
          </cell>
          <cell r="E6555">
            <v>8125</v>
          </cell>
          <cell r="F6555">
            <v>4</v>
          </cell>
        </row>
        <row r="6556">
          <cell r="C6556">
            <v>329430</v>
          </cell>
          <cell r="D6556" t="str">
            <v>'GAFAS LECTURA UMAY PLEGABLE BICOL CREMALLERA +3.00</v>
          </cell>
          <cell r="E6556">
            <v>600</v>
          </cell>
          <cell r="F6556">
            <v>2</v>
          </cell>
        </row>
        <row r="6557">
          <cell r="C6557">
            <v>318554</v>
          </cell>
          <cell r="D6557" t="str">
            <v>'CARPETA COLGANTE AMARILLA F .CAJA 50 UDS.</v>
          </cell>
          <cell r="E6557">
            <v>36</v>
          </cell>
          <cell r="F6557">
            <v>1</v>
          </cell>
        </row>
        <row r="6558">
          <cell r="C6558">
            <v>350741</v>
          </cell>
          <cell r="D6558" t="str">
            <v>'CUADERNO MEDIT A4 80 H MICROP SOFT MARRAKECH</v>
          </cell>
          <cell r="E6558">
            <v>1200</v>
          </cell>
          <cell r="F6558">
            <v>2</v>
          </cell>
        </row>
        <row r="6559">
          <cell r="C6559">
            <v>520111</v>
          </cell>
          <cell r="D6559" t="str">
            <v>'PP CARPETA FUNDAS 100 HJ.C/CAJA A4 307x240x68(RJ)</v>
          </cell>
          <cell r="E6559">
            <v>90</v>
          </cell>
          <cell r="F6559">
            <v>1</v>
          </cell>
        </row>
        <row r="6560">
          <cell r="C6560">
            <v>325655</v>
          </cell>
          <cell r="D6560" t="str">
            <v>'GAFAS DE FIESTA DISENOS SURTIDOS</v>
          </cell>
          <cell r="E6560">
            <v>785</v>
          </cell>
          <cell r="F6560">
            <v>1</v>
          </cell>
        </row>
        <row r="6561">
          <cell r="C6561">
            <v>328968</v>
          </cell>
          <cell r="D6561" t="str">
            <v>'PORTATODO PVC ZIP + 6 MINI BOLIGRAFOS + TACO NOTAS</v>
          </cell>
          <cell r="E6561">
            <v>7</v>
          </cell>
          <cell r="F6561">
            <v>1</v>
          </cell>
        </row>
        <row r="6562">
          <cell r="C6562">
            <v>327549</v>
          </cell>
          <cell r="D6562" t="str">
            <v>'BOLIGRAFO GEL POMPOM TROPICAL</v>
          </cell>
          <cell r="E6562">
            <v>11</v>
          </cell>
          <cell r="F6562">
            <v>1</v>
          </cell>
        </row>
        <row r="6563">
          <cell r="C6563">
            <v>101576</v>
          </cell>
          <cell r="D6563" t="str">
            <v>'LMP PH AH. GENIE FRIA 14W E27</v>
          </cell>
          <cell r="E6563">
            <v>14</v>
          </cell>
          <cell r="F6563">
            <v>1</v>
          </cell>
        </row>
        <row r="6564">
          <cell r="C6564">
            <v>326512</v>
          </cell>
          <cell r="D6564" t="str">
            <v>'SIRENAS LIBRETA GLITTER 80 H</v>
          </cell>
          <cell r="E6564">
            <v>72</v>
          </cell>
          <cell r="F6564">
            <v>1</v>
          </cell>
        </row>
        <row r="6565">
          <cell r="C6565">
            <v>224321</v>
          </cell>
          <cell r="D6565" t="str">
            <v>'CAJA ANONIMA 362 X 265 X 413</v>
          </cell>
          <cell r="E6565">
            <v>226</v>
          </cell>
          <cell r="F6565">
            <v>1</v>
          </cell>
        </row>
        <row r="6566">
          <cell r="C6566">
            <v>101122</v>
          </cell>
          <cell r="D6566" t="str">
            <v>'REFLECTORA JUPITER R63 40W E27</v>
          </cell>
          <cell r="E6566">
            <v>9</v>
          </cell>
          <cell r="F6566">
            <v>1</v>
          </cell>
        </row>
        <row r="6567">
          <cell r="C6567">
            <v>323114</v>
          </cell>
          <cell r="D6567" t="str">
            <v>'BOLSA REUTILIZABLE PLASTIFICADA C CREMALLERA SHOP.</v>
          </cell>
          <cell r="E6567">
            <v>3430</v>
          </cell>
          <cell r="F6567">
            <v>7</v>
          </cell>
        </row>
        <row r="6568">
          <cell r="C6568">
            <v>327451</v>
          </cell>
          <cell r="D6568" t="str">
            <v>'VIAL CEGASA GATA 21W 4000K 120 LM W NEGRO</v>
          </cell>
          <cell r="E6568">
            <v>113</v>
          </cell>
          <cell r="F6568">
            <v>3</v>
          </cell>
        </row>
        <row r="6569">
          <cell r="C6569">
            <v>763208</v>
          </cell>
          <cell r="D6569" t="str">
            <v>'LMP OS HALOGENA BIPIN 7W 4000H 12V G4</v>
          </cell>
          <cell r="E6569">
            <v>10</v>
          </cell>
          <cell r="F6569">
            <v>1</v>
          </cell>
        </row>
        <row r="6570">
          <cell r="C6570">
            <v>108178</v>
          </cell>
          <cell r="D6570" t="str">
            <v>'LMP JUPITER AHO TWIST 9W E14 BL1 CAL</v>
          </cell>
          <cell r="E6570">
            <v>132</v>
          </cell>
          <cell r="F6570">
            <v>1</v>
          </cell>
        </row>
        <row r="6571">
          <cell r="C6571">
            <v>104164</v>
          </cell>
          <cell r="D6571" t="str">
            <v>'LINTERNA CEGASA CAMPING FRONTAL 5LEDS</v>
          </cell>
          <cell r="E6571">
            <v>30</v>
          </cell>
          <cell r="F6571">
            <v>1</v>
          </cell>
        </row>
        <row r="6572">
          <cell r="C6572">
            <v>706441</v>
          </cell>
          <cell r="D6572" t="str">
            <v>'LMP OS ENDURA CLASSIC CAGE DOWN E27 BK</v>
          </cell>
          <cell r="E6572">
            <v>4</v>
          </cell>
          <cell r="F6572">
            <v>1</v>
          </cell>
        </row>
        <row r="6573">
          <cell r="C6573">
            <v>327091</v>
          </cell>
          <cell r="D6573" t="str">
            <v>'CARPETA FOLIO URBAN SPORTS 4 ANILLAS</v>
          </cell>
          <cell r="E6573">
            <v>24</v>
          </cell>
          <cell r="F6573">
            <v>1</v>
          </cell>
        </row>
        <row r="6574">
          <cell r="C6574">
            <v>103113</v>
          </cell>
          <cell r="D6574" t="str">
            <v>'PILA CEGASA PLASTIC PACK 16 4 LR03 S ALK</v>
          </cell>
          <cell r="E6574">
            <v>360</v>
          </cell>
          <cell r="F6574">
            <v>1</v>
          </cell>
        </row>
        <row r="6575">
          <cell r="C6575">
            <v>327045</v>
          </cell>
          <cell r="D6575" t="str">
            <v>'STAY POSITIVE CARPETA CARTON FOLIO C/ GOMAS</v>
          </cell>
          <cell r="E6575">
            <v>576</v>
          </cell>
          <cell r="F6575">
            <v>1</v>
          </cell>
        </row>
        <row r="6576">
          <cell r="C6576">
            <v>380266</v>
          </cell>
          <cell r="D6576" t="str">
            <v>'AGENDA PERSONAL 6 ANILLAS A3G</v>
          </cell>
          <cell r="E6576">
            <v>2716</v>
          </cell>
          <cell r="F6576">
            <v>6</v>
          </cell>
        </row>
        <row r="6577">
          <cell r="C6577">
            <v>109484</v>
          </cell>
          <cell r="D6577" t="str">
            <v>'APLIQUE EXTERIOR PH EAGLE NEGRO 4000K</v>
          </cell>
          <cell r="E6577">
            <v>11</v>
          </cell>
          <cell r="F6577">
            <v>1</v>
          </cell>
        </row>
        <row r="6578">
          <cell r="C6578">
            <v>323620</v>
          </cell>
          <cell r="D6578" t="str">
            <v>'PERFORADOR BORDES DISENOS SURTIDOS</v>
          </cell>
          <cell r="E6578">
            <v>5627</v>
          </cell>
          <cell r="F6578">
            <v>3</v>
          </cell>
        </row>
        <row r="6579">
          <cell r="C6579">
            <v>14110</v>
          </cell>
          <cell r="D6579" t="str">
            <v>'LMP PH BIPIN 12V 20W GY6 35 4 ANOS</v>
          </cell>
          <cell r="E6579">
            <v>80</v>
          </cell>
          <cell r="F6579">
            <v>1</v>
          </cell>
        </row>
        <row r="6580">
          <cell r="C6580">
            <v>105050</v>
          </cell>
          <cell r="D6580" t="str">
            <v>'LMP. JUPITER AHO POC 18W E27 BL1 FRIA</v>
          </cell>
          <cell r="E6580">
            <v>6</v>
          </cell>
          <cell r="F6580">
            <v>1</v>
          </cell>
        </row>
        <row r="6581">
          <cell r="C6581">
            <v>326068</v>
          </cell>
          <cell r="D6581" t="str">
            <v>'ADORNOS DECORATIVOS MOLINILLOS 4 UND</v>
          </cell>
          <cell r="E6581">
            <v>2594</v>
          </cell>
          <cell r="F6581">
            <v>2</v>
          </cell>
        </row>
        <row r="6582">
          <cell r="C6582">
            <v>300331</v>
          </cell>
          <cell r="D6582" t="str">
            <v>'LUCKY BOLIGRAFO VERDE CLARO</v>
          </cell>
          <cell r="E6582">
            <v>1</v>
          </cell>
          <cell r="F6582">
            <v>1</v>
          </cell>
        </row>
        <row r="6583">
          <cell r="C6583">
            <v>328945</v>
          </cell>
          <cell r="D6583" t="str">
            <v>'ROTULADOR PERMANENTE NEON MULTIS. 4 COLORES PACK</v>
          </cell>
          <cell r="E6583">
            <v>5256</v>
          </cell>
          <cell r="F6583">
            <v>2</v>
          </cell>
        </row>
        <row r="6584">
          <cell r="C6584">
            <v>328967</v>
          </cell>
          <cell r="D6584" t="str">
            <v>'CAJA PLASTICA MULTIUSOS C/ DEPARTAMENTOS 12.8X6.5</v>
          </cell>
          <cell r="E6584">
            <v>2880</v>
          </cell>
          <cell r="F6584">
            <v>2</v>
          </cell>
        </row>
        <row r="6585">
          <cell r="C6585">
            <v>313633</v>
          </cell>
          <cell r="D6585" t="str">
            <v>'CARTULINA CUADERNO 10 H. SURT. PAMPY</v>
          </cell>
          <cell r="E6585">
            <v>360</v>
          </cell>
          <cell r="F6585">
            <v>1</v>
          </cell>
        </row>
        <row r="6586">
          <cell r="C6586">
            <v>747875</v>
          </cell>
          <cell r="D6586" t="str">
            <v>'LMP OS LED SUPERSTAR CL P FIL 60 dim 6 5W 827 E1</v>
          </cell>
          <cell r="E6586">
            <v>190</v>
          </cell>
          <cell r="F6586">
            <v>2</v>
          </cell>
        </row>
        <row r="6587">
          <cell r="C6587" t="str">
            <v>PASILL</v>
          </cell>
          <cell r="D6587" t="str">
            <v>'EXPOSITORES SUELTOS PASILLO17</v>
          </cell>
          <cell r="E6587">
            <v>1</v>
          </cell>
          <cell r="F6587">
            <v>1</v>
          </cell>
        </row>
        <row r="6588">
          <cell r="C6588" t="str">
            <v>PASILL</v>
          </cell>
          <cell r="D6588" t="str">
            <v>'EXPOSITORES SUELTOS PASILLO3</v>
          </cell>
          <cell r="E6588">
            <v>1</v>
          </cell>
          <cell r="F6588">
            <v>1</v>
          </cell>
        </row>
        <row r="6589">
          <cell r="C6589">
            <v>327139</v>
          </cell>
          <cell r="D6589" t="str">
            <v>'BOLSA PAPEL BLANCA GRANDE</v>
          </cell>
          <cell r="E6589">
            <v>8736</v>
          </cell>
          <cell r="F6589">
            <v>7</v>
          </cell>
        </row>
        <row r="6590">
          <cell r="C6590">
            <v>350164</v>
          </cell>
          <cell r="D6590" t="str">
            <v>'CUADERNOS CARTONE F CUAD 4 4 100H 51009</v>
          </cell>
          <cell r="E6590">
            <v>1358</v>
          </cell>
          <cell r="F6590">
            <v>2</v>
          </cell>
        </row>
        <row r="6591">
          <cell r="C6591">
            <v>350238</v>
          </cell>
          <cell r="D6591" t="str">
            <v>'TALONARIO ALBARANES AP TRIPLICADO 71803 A</v>
          </cell>
          <cell r="E6591">
            <v>8870</v>
          </cell>
          <cell r="F6591">
            <v>2</v>
          </cell>
        </row>
        <row r="6592">
          <cell r="C6592">
            <v>320635</v>
          </cell>
          <cell r="D6592" t="str">
            <v>'GOLDEN EXTRA CUADERNO T.P. F 80H. 90 GRS CUAD.</v>
          </cell>
          <cell r="E6592">
            <v>7983</v>
          </cell>
          <cell r="F6592">
            <v>8</v>
          </cell>
        </row>
        <row r="6593">
          <cell r="C6593">
            <v>324591</v>
          </cell>
          <cell r="D6593" t="str">
            <v>'ADHESIVOS MULTIUSOS DECO 19mm 4x28 UNIDADES</v>
          </cell>
          <cell r="E6593">
            <v>37</v>
          </cell>
          <cell r="F6593">
            <v>1</v>
          </cell>
        </row>
        <row r="6594">
          <cell r="C6594">
            <v>319109</v>
          </cell>
          <cell r="D6594" t="str">
            <v>'PP CARPETA FUELLE 7 B. TRANSP.</v>
          </cell>
          <cell r="E6594">
            <v>59</v>
          </cell>
          <cell r="F6594">
            <v>1</v>
          </cell>
        </row>
        <row r="6595">
          <cell r="C6595">
            <v>739739</v>
          </cell>
          <cell r="D6595" t="str">
            <v>'LMP OS ENDURA FLOOD SENSOR 50W 830 WT</v>
          </cell>
          <cell r="E6595">
            <v>16</v>
          </cell>
          <cell r="F6595">
            <v>1</v>
          </cell>
        </row>
        <row r="6596">
          <cell r="C6596">
            <v>320211</v>
          </cell>
          <cell r="D6596" t="str">
            <v>'GRAPAS OFFICE CLUB GRUESOS 23 23 C 1000 UDS</v>
          </cell>
          <cell r="E6596">
            <v>4120</v>
          </cell>
          <cell r="F6596">
            <v>2</v>
          </cell>
        </row>
        <row r="6597">
          <cell r="C6597">
            <v>329598</v>
          </cell>
          <cell r="D6597" t="str">
            <v>'MALETIN CREATIVO SCRATCH CIUDADES</v>
          </cell>
          <cell r="E6597">
            <v>3948</v>
          </cell>
          <cell r="F6597">
            <v>3</v>
          </cell>
        </row>
        <row r="6598">
          <cell r="C6598">
            <v>310524</v>
          </cell>
          <cell r="D6598" t="str">
            <v>'TACO ADHESIVO NEON 76x127 mm. 80 H.AMARILLO</v>
          </cell>
          <cell r="E6598">
            <v>6888</v>
          </cell>
          <cell r="F6598">
            <v>2</v>
          </cell>
        </row>
        <row r="6599">
          <cell r="C6599">
            <v>101559</v>
          </cell>
          <cell r="D6599" t="str">
            <v>'GUANTES FROIZ DESECH LATEX T M 10 UN</v>
          </cell>
          <cell r="E6599">
            <v>5480</v>
          </cell>
          <cell r="F6599">
            <v>2</v>
          </cell>
        </row>
        <row r="6600">
          <cell r="C6600">
            <v>319375</v>
          </cell>
          <cell r="D6600" t="str">
            <v>'GOLDEN LIBRETA GRAPADA 4.50 H.70 GRM MIL.</v>
          </cell>
          <cell r="E6600">
            <v>580</v>
          </cell>
          <cell r="F6600">
            <v>1</v>
          </cell>
        </row>
        <row r="6601">
          <cell r="C6601">
            <v>329704</v>
          </cell>
          <cell r="D6601" t="str">
            <v>'COCA METALIZADA 5 CM AUTOMATICA SET 3 UND PVC</v>
          </cell>
          <cell r="E6601">
            <v>3480</v>
          </cell>
          <cell r="F6601">
            <v>2</v>
          </cell>
        </row>
        <row r="6602">
          <cell r="C6602">
            <v>767909</v>
          </cell>
          <cell r="D6602" t="str">
            <v>'LMP OS DoorLED Solar WT</v>
          </cell>
          <cell r="E6602">
            <v>2</v>
          </cell>
          <cell r="F6602">
            <v>1</v>
          </cell>
        </row>
        <row r="6603">
          <cell r="C6603">
            <v>314148</v>
          </cell>
          <cell r="D6603" t="str">
            <v>'PUZZLE MADERA FORMAS</v>
          </cell>
          <cell r="E6603">
            <v>289</v>
          </cell>
          <cell r="F6603">
            <v>1</v>
          </cell>
        </row>
        <row r="6604">
          <cell r="C6604">
            <v>734929</v>
          </cell>
          <cell r="D6604" t="str">
            <v>'LMP OS LED STAR CL P GL FR 60 non dim 6 5W 827 E</v>
          </cell>
          <cell r="E6604">
            <v>24</v>
          </cell>
          <cell r="F6604">
            <v>1</v>
          </cell>
        </row>
        <row r="6605">
          <cell r="C6605">
            <v>380390</v>
          </cell>
          <cell r="D6605" t="str">
            <v>'BOLIGRAFO DORADO ROJO ARO</v>
          </cell>
          <cell r="E6605">
            <v>270</v>
          </cell>
          <cell r="F6605">
            <v>1</v>
          </cell>
        </row>
        <row r="6606">
          <cell r="C6606">
            <v>380391</v>
          </cell>
          <cell r="D6606" t="str">
            <v>'BOLIGRAFO DORADO ROJO ARO METAL</v>
          </cell>
          <cell r="E6606">
            <v>12</v>
          </cell>
          <cell r="F6606">
            <v>1</v>
          </cell>
        </row>
        <row r="6607">
          <cell r="C6607">
            <v>330154</v>
          </cell>
          <cell r="D6607" t="str">
            <v>'EXPOSITOR VACIO ESCRITURA 10 BANDEJAS Y PALET</v>
          </cell>
          <cell r="E6607">
            <v>53</v>
          </cell>
          <cell r="F6607">
            <v>14</v>
          </cell>
        </row>
        <row r="6608">
          <cell r="C6608">
            <v>34</v>
          </cell>
          <cell r="D6608" t="str">
            <v>'EXUTORIO Y CLARABOYA</v>
          </cell>
          <cell r="E6608">
            <v>1</v>
          </cell>
          <cell r="F6608">
            <v>1</v>
          </cell>
        </row>
        <row r="6609">
          <cell r="C6609">
            <v>324400</v>
          </cell>
          <cell r="D6609" t="str">
            <v>'AISLADOR CORRAL DE TIRAFONDO NEGRO PACK 25</v>
          </cell>
          <cell r="E6609">
            <v>51</v>
          </cell>
          <cell r="F6609">
            <v>1</v>
          </cell>
        </row>
        <row r="6610">
          <cell r="C6610">
            <v>732635</v>
          </cell>
          <cell r="D6610" t="str">
            <v>'LMP OS LED STAR LINE 78 CL 100 non-dim 11,5W/82</v>
          </cell>
          <cell r="E6610">
            <v>80</v>
          </cell>
          <cell r="F6610">
            <v>1</v>
          </cell>
        </row>
        <row r="6611">
          <cell r="C6611">
            <v>318356</v>
          </cell>
          <cell r="D6611" t="str">
            <v>'CARPETA KANGURO A4 4 anillas 16 mm</v>
          </cell>
          <cell r="E6611">
            <v>348</v>
          </cell>
          <cell r="F6611">
            <v>1</v>
          </cell>
        </row>
        <row r="6612">
          <cell r="C6612">
            <v>326869</v>
          </cell>
          <cell r="D6612" t="str">
            <v>'FLOODLIGHT CEGASA LED NEGRO 10W 800LM 4000K IP65</v>
          </cell>
          <cell r="E6612">
            <v>109</v>
          </cell>
          <cell r="F6612">
            <v>1</v>
          </cell>
        </row>
        <row r="6613">
          <cell r="C6613">
            <v>329077</v>
          </cell>
          <cell r="D6613" t="str">
            <v>'INGRAF GO FUNDA TABLET 97 MULTIFUNCION TABLE</v>
          </cell>
          <cell r="E6613">
            <v>245</v>
          </cell>
          <cell r="F6613">
            <v>1</v>
          </cell>
        </row>
        <row r="6614">
          <cell r="C6614">
            <v>310522</v>
          </cell>
          <cell r="D6614" t="str">
            <v>'TACO ADHESIVO NEON 76x76 mm.80 H. AZUL</v>
          </cell>
          <cell r="E6614">
            <v>6144</v>
          </cell>
          <cell r="F6614">
            <v>1</v>
          </cell>
        </row>
        <row r="6615">
          <cell r="C6615">
            <v>330568</v>
          </cell>
          <cell r="D6615" t="str">
            <v>'CUADERNO 4 TAPAS PP A4 120 HOJAS C SOBRE PP</v>
          </cell>
          <cell r="E6615">
            <v>8381</v>
          </cell>
          <cell r="F6615">
            <v>16</v>
          </cell>
        </row>
        <row r="6616">
          <cell r="C6616">
            <v>327143</v>
          </cell>
          <cell r="D6616" t="str">
            <v>'USB 16GB UMAY LLAVE C/ COLGANTE</v>
          </cell>
          <cell r="E6616">
            <v>8</v>
          </cell>
          <cell r="F6616">
            <v>1</v>
          </cell>
        </row>
        <row r="6617">
          <cell r="C6617">
            <v>350244</v>
          </cell>
          <cell r="D6617" t="str">
            <v>'TALONARIO FACTURAS 4 AP DUPLICADO 72402 A</v>
          </cell>
          <cell r="E6617">
            <v>20</v>
          </cell>
          <cell r="F6617">
            <v>1</v>
          </cell>
        </row>
        <row r="6618">
          <cell r="C6618">
            <v>318470</v>
          </cell>
          <cell r="D6618" t="str">
            <v>'PP SOBRE BROCHE A4 OFFICE CLUB VERDE</v>
          </cell>
          <cell r="E6618">
            <v>15300</v>
          </cell>
          <cell r="F6618">
            <v>4</v>
          </cell>
        </row>
        <row r="6619">
          <cell r="C6619">
            <v>319348</v>
          </cell>
          <cell r="D6619" t="str">
            <v>'PP OFFICE CLUB CARPETA 20 FUNDAS C SOBRE PORTAD.</v>
          </cell>
          <cell r="E6619">
            <v>2136</v>
          </cell>
          <cell r="F6619">
            <v>4</v>
          </cell>
        </row>
        <row r="6620">
          <cell r="C6620">
            <v>329356</v>
          </cell>
          <cell r="D6620" t="str">
            <v>'BISMARK SOFT GRIP BOLIGRAFO PACK 5 UNIDADES</v>
          </cell>
          <cell r="E6620">
            <v>7704</v>
          </cell>
          <cell r="F6620">
            <v>3</v>
          </cell>
        </row>
        <row r="6621">
          <cell r="C6621">
            <v>329777</v>
          </cell>
          <cell r="D6621" t="str">
            <v>'GLOW IN THE DARK AGENDA 2022 DIA PAGINA</v>
          </cell>
          <cell r="E6621">
            <v>691</v>
          </cell>
          <cell r="F6621">
            <v>2</v>
          </cell>
        </row>
        <row r="6622">
          <cell r="C6622">
            <v>324875</v>
          </cell>
          <cell r="D6622" t="str">
            <v>'LIBRETA 3D DECORADA</v>
          </cell>
          <cell r="E6622">
            <v>1149</v>
          </cell>
          <cell r="F6622">
            <v>1</v>
          </cell>
        </row>
        <row r="6623">
          <cell r="C6623">
            <v>350769</v>
          </cell>
          <cell r="D6623" t="str">
            <v>'LIBRETA COSIDA MEDIT A5 .80 H</v>
          </cell>
          <cell r="E6623">
            <v>1392</v>
          </cell>
          <cell r="F6623">
            <v>2</v>
          </cell>
        </row>
        <row r="6624">
          <cell r="C6624">
            <v>328495</v>
          </cell>
          <cell r="D6624" t="str">
            <v>'LMP CEGASA LED ESFERICA 8W 820lm 6500k E14 CAJA</v>
          </cell>
          <cell r="E6624">
            <v>55</v>
          </cell>
          <cell r="F6624">
            <v>2</v>
          </cell>
        </row>
        <row r="6625">
          <cell r="C6625">
            <v>325523</v>
          </cell>
          <cell r="D6625" t="str">
            <v>'PLASTILINA BLISTER 8 COLORES NEON 100GRS.</v>
          </cell>
          <cell r="E6625">
            <v>3816</v>
          </cell>
          <cell r="F6625">
            <v>3</v>
          </cell>
        </row>
        <row r="6626">
          <cell r="C6626">
            <v>325141</v>
          </cell>
          <cell r="D6626" t="str">
            <v>'REGLA BISMARK 40 CM TRANSPARENTE</v>
          </cell>
          <cell r="E6626">
            <v>8748</v>
          </cell>
          <cell r="F6626">
            <v>3</v>
          </cell>
        </row>
        <row r="6627">
          <cell r="C6627">
            <v>329755</v>
          </cell>
          <cell r="D6627" t="str">
            <v>'PILA POWERKING ALCALINA LR20 BLISTER 2 UND</v>
          </cell>
          <cell r="E6627">
            <v>45744</v>
          </cell>
          <cell r="F6627">
            <v>16</v>
          </cell>
        </row>
        <row r="6628">
          <cell r="C6628">
            <v>330575</v>
          </cell>
          <cell r="D6628" t="str">
            <v>'PORTATODO REDONDO REJILLA MARCO PASTEL</v>
          </cell>
          <cell r="E6628">
            <v>4136</v>
          </cell>
          <cell r="F6628">
            <v>8</v>
          </cell>
        </row>
        <row r="6629">
          <cell r="C6629">
            <v>325971</v>
          </cell>
          <cell r="D6629" t="str">
            <v>'GOLDEN CUADERNO T F A4 100 H 90 GRS MICROP</v>
          </cell>
          <cell r="E6629">
            <v>10176</v>
          </cell>
          <cell r="F6629">
            <v>17</v>
          </cell>
        </row>
        <row r="6630">
          <cell r="C6630">
            <v>325970</v>
          </cell>
          <cell r="D6630" t="str">
            <v>'GOLDEN EXTRA CUADERNO T.EX. A4 80 H. 90GRS MICROP</v>
          </cell>
          <cell r="E6630">
            <v>26615</v>
          </cell>
          <cell r="F6630">
            <v>35</v>
          </cell>
        </row>
        <row r="6631">
          <cell r="C6631">
            <v>323858</v>
          </cell>
          <cell r="D6631" t="str">
            <v>'PRIMERA COMUNION SET ALBUM RELIEVE C ROSARIO</v>
          </cell>
          <cell r="E6631">
            <v>307</v>
          </cell>
          <cell r="F6631">
            <v>2</v>
          </cell>
        </row>
        <row r="6632">
          <cell r="C6632">
            <v>324129</v>
          </cell>
          <cell r="D6632" t="str">
            <v>'CINTA DECO STAMPS 6mm x 4M CRAPBOOKING</v>
          </cell>
          <cell r="E6632">
            <v>15533</v>
          </cell>
          <cell r="F6632">
            <v>5</v>
          </cell>
        </row>
        <row r="6633">
          <cell r="C6633">
            <v>313320</v>
          </cell>
          <cell r="D6633" t="str">
            <v>'PP CARPETA FUNDAS Fo 30 HJ. NEGRO</v>
          </cell>
          <cell r="E6633">
            <v>663</v>
          </cell>
          <cell r="F6633">
            <v>2</v>
          </cell>
        </row>
        <row r="6634">
          <cell r="C6634">
            <v>328134</v>
          </cell>
          <cell r="D6634" t="str">
            <v>'PORTATODO SWEET COTTON GRANDE C/BOLSILLO INTERIOR</v>
          </cell>
          <cell r="E6634">
            <v>492</v>
          </cell>
          <cell r="F6634">
            <v>2</v>
          </cell>
        </row>
        <row r="6635">
          <cell r="C6635">
            <v>324171</v>
          </cell>
          <cell r="D6635" t="str">
            <v>'BISMARK SOFT GRIP BOLIGRAFO 2 UDS EN BLS</v>
          </cell>
          <cell r="E6635">
            <v>20378</v>
          </cell>
          <cell r="F6635">
            <v>5</v>
          </cell>
        </row>
        <row r="6636">
          <cell r="C6636">
            <v>326891</v>
          </cell>
          <cell r="D6636" t="str">
            <v>'APLIQUE CEGASA LED SUF CUAD BLANCO 20W 1600LM 6500</v>
          </cell>
          <cell r="E6636">
            <v>163</v>
          </cell>
          <cell r="F6636">
            <v>2</v>
          </cell>
        </row>
        <row r="6637">
          <cell r="C6637">
            <v>327540</v>
          </cell>
          <cell r="D6637" t="str">
            <v>'LAPICEROS DE COLORES BISMARK KIDS ERGONOMICOS12 UD</v>
          </cell>
          <cell r="E6637">
            <v>18664</v>
          </cell>
          <cell r="F6637">
            <v>4</v>
          </cell>
        </row>
        <row r="6638">
          <cell r="C6638">
            <v>728423</v>
          </cell>
          <cell r="D6638" t="str">
            <v>'LMP OS LED STAR CL STICK FR 60 non-dim 8W/840 E1</v>
          </cell>
          <cell r="E6638">
            <v>60</v>
          </cell>
          <cell r="F6638">
            <v>1</v>
          </cell>
        </row>
        <row r="6639">
          <cell r="C6639">
            <v>327990</v>
          </cell>
          <cell r="D6639" t="str">
            <v>'LAMINA DE CORCHO A4 GROSOR 3 MM</v>
          </cell>
          <cell r="E6639">
            <v>2484</v>
          </cell>
          <cell r="F6639">
            <v>1</v>
          </cell>
        </row>
        <row r="6640">
          <cell r="C6640">
            <v>329772</v>
          </cell>
          <cell r="D6640" t="str">
            <v>'PLANIFICADOR SEMANAL FANTASY C/ PEGATINAS - A4</v>
          </cell>
          <cell r="E6640">
            <v>40</v>
          </cell>
          <cell r="F6640">
            <v>1</v>
          </cell>
        </row>
        <row r="6641">
          <cell r="C6641">
            <v>320558</v>
          </cell>
          <cell r="D6641" t="str">
            <v>'PORTAFOTOS INF. BAUTIZO DIF. FORMAS AZUL ROSA</v>
          </cell>
          <cell r="E6641">
            <v>2466</v>
          </cell>
          <cell r="F6641">
            <v>1</v>
          </cell>
        </row>
        <row r="6642">
          <cell r="C6642">
            <v>321522</v>
          </cell>
          <cell r="D6642" t="str">
            <v>'CAJA PARA DETALLES DE BODA</v>
          </cell>
          <cell r="E6642">
            <v>2628</v>
          </cell>
          <cell r="F6642">
            <v>2</v>
          </cell>
        </row>
        <row r="6643">
          <cell r="C6643">
            <v>325825</v>
          </cell>
          <cell r="D6643" t="str">
            <v>'ADHESIVO PVC TRANSPARENTE 020 5mm 6 uds</v>
          </cell>
          <cell r="E6643">
            <v>7206</v>
          </cell>
          <cell r="F6643">
            <v>2</v>
          </cell>
        </row>
        <row r="6644">
          <cell r="C6644">
            <v>328125</v>
          </cell>
          <cell r="D6644" t="str">
            <v>'SET BISMARK 8 PORTAMINAS COLORES NEON 1 3MM</v>
          </cell>
          <cell r="E6644">
            <v>3600</v>
          </cell>
          <cell r="F6644">
            <v>3</v>
          </cell>
        </row>
        <row r="6645">
          <cell r="C6645">
            <v>260081</v>
          </cell>
          <cell r="D6645" t="str">
            <v>'CARPETA DE CONGRESOS POLIPIEL MARRON C CALCULAD</v>
          </cell>
          <cell r="E6645">
            <v>298</v>
          </cell>
          <cell r="F6645">
            <v>1</v>
          </cell>
        </row>
        <row r="6646">
          <cell r="C6646">
            <v>326268</v>
          </cell>
          <cell r="D6646" t="str">
            <v>'FORRALIBROS BISMARK AJUSTABLE 31 55 PACK 4 1</v>
          </cell>
          <cell r="E6646">
            <v>10548</v>
          </cell>
          <cell r="F6646">
            <v>6</v>
          </cell>
        </row>
        <row r="6647">
          <cell r="C6647">
            <v>317559</v>
          </cell>
          <cell r="D6647" t="str">
            <v>'CAJA CAUDALES COBANDEJA Y CIERRA GD.</v>
          </cell>
          <cell r="E6647">
            <v>154</v>
          </cell>
          <cell r="F6647">
            <v>2</v>
          </cell>
        </row>
        <row r="6648">
          <cell r="C6648">
            <v>325521</v>
          </cell>
          <cell r="D6648" t="str">
            <v>'PLASTILINA BLISTER 5 COL. C/ 1 MOLDE MIX</v>
          </cell>
          <cell r="E6648">
            <v>23568</v>
          </cell>
          <cell r="F6648">
            <v>5</v>
          </cell>
        </row>
        <row r="6649">
          <cell r="C6649">
            <v>325914</v>
          </cell>
          <cell r="D6649" t="str">
            <v>'CINTA CORRECTORA BISMARK 5MM 4M C BOLI CORRECTOR</v>
          </cell>
          <cell r="E6649">
            <v>18573</v>
          </cell>
          <cell r="F6649">
            <v>7</v>
          </cell>
        </row>
        <row r="6650">
          <cell r="C6650">
            <v>317274</v>
          </cell>
          <cell r="D6650" t="str">
            <v>'PAPELERA REJILLA NEGRA PQNA</v>
          </cell>
          <cell r="E6650">
            <v>313</v>
          </cell>
          <cell r="F6650">
            <v>2</v>
          </cell>
        </row>
        <row r="6651">
          <cell r="C6651">
            <v>733649</v>
          </cell>
          <cell r="D6651" t="str">
            <v>'LMP OS LED SUPERSTAR MR16 50 dim 36 8W/927 GU5</v>
          </cell>
          <cell r="E6651">
            <v>50</v>
          </cell>
          <cell r="F6651">
            <v>1</v>
          </cell>
        </row>
        <row r="6652">
          <cell r="C6652">
            <v>327785</v>
          </cell>
          <cell r="D6652" t="str">
            <v>'PP MANAGER CARPETA PROYECTO 30 MM AZUL</v>
          </cell>
          <cell r="E6652">
            <v>318</v>
          </cell>
          <cell r="F6652">
            <v>2</v>
          </cell>
        </row>
        <row r="6653">
          <cell r="C6653">
            <v>330259</v>
          </cell>
          <cell r="D6653" t="str">
            <v>'LIBRO DE MANDALAS PARA COLOREAR + 10 LAPICEROS COL</v>
          </cell>
          <cell r="E6653">
            <v>5184</v>
          </cell>
          <cell r="F6653">
            <v>4</v>
          </cell>
        </row>
        <row r="6654">
          <cell r="C6654">
            <v>329567</v>
          </cell>
          <cell r="D6654" t="str">
            <v>'GRAPADORA INGRAF OFFICE PRO</v>
          </cell>
          <cell r="E6654">
            <v>1452</v>
          </cell>
          <cell r="F6654">
            <v>1</v>
          </cell>
        </row>
        <row r="6655">
          <cell r="C6655">
            <v>520141</v>
          </cell>
          <cell r="D6655" t="str">
            <v>'PP CARPETA FUNDAS 30 HJ.A4 307 X 240 X 17(ROJO)</v>
          </cell>
          <cell r="E6655">
            <v>348</v>
          </cell>
          <cell r="F6655">
            <v>2</v>
          </cell>
        </row>
        <row r="6656">
          <cell r="C6656">
            <v>328253</v>
          </cell>
          <cell r="D6656" t="str">
            <v>'SET 3 LAPICEROS BOLIGRAFO AFILALAPIZ NEON PASTEL</v>
          </cell>
          <cell r="E6656">
            <v>9193</v>
          </cell>
          <cell r="F6656">
            <v>5</v>
          </cell>
        </row>
        <row r="6657">
          <cell r="C6657">
            <v>327218</v>
          </cell>
          <cell r="D6657" t="str">
            <v>'FUTURE CARPETA A4 ANILLAS 40 mm C/RECAMB 100H</v>
          </cell>
          <cell r="E6657">
            <v>27</v>
          </cell>
          <cell r="F6657">
            <v>4</v>
          </cell>
        </row>
        <row r="6658">
          <cell r="C6658">
            <v>311003</v>
          </cell>
          <cell r="D6658" t="str">
            <v>'PP PORTA CD'S 48 UDS. TRANSP.</v>
          </cell>
          <cell r="E6658">
            <v>1635</v>
          </cell>
          <cell r="F6658">
            <v>3</v>
          </cell>
        </row>
        <row r="6659">
          <cell r="C6659">
            <v>328478</v>
          </cell>
          <cell r="D6659" t="str">
            <v>'GOLDEN CUADERNO T.P. A6 160 H.90 GRS 4 SEP. CUAD</v>
          </cell>
          <cell r="E6659">
            <v>4716</v>
          </cell>
          <cell r="F6659">
            <v>3</v>
          </cell>
        </row>
        <row r="6660">
          <cell r="C6660">
            <v>327834</v>
          </cell>
          <cell r="D6660" t="str">
            <v>'TEMPERA LIQUIDA 250 ML COLOR NEGRO</v>
          </cell>
          <cell r="E6660">
            <v>1273</v>
          </cell>
          <cell r="F6660">
            <v>2</v>
          </cell>
        </row>
        <row r="6661">
          <cell r="C6661">
            <v>350168</v>
          </cell>
          <cell r="D6661" t="str">
            <v>'CUADERNOS CARTONE F HORZ. 80H. (51028/A)</v>
          </cell>
          <cell r="E6661">
            <v>705</v>
          </cell>
          <cell r="F6661">
            <v>1</v>
          </cell>
        </row>
        <row r="6662">
          <cell r="C6662">
            <v>328414</v>
          </cell>
          <cell r="D6662" t="str">
            <v>'MARCAPAGINAS PARA REGALO PROFESORES</v>
          </cell>
          <cell r="E6662">
            <v>1104</v>
          </cell>
          <cell r="F6662">
            <v>1</v>
          </cell>
        </row>
        <row r="6663">
          <cell r="C6663">
            <v>320430</v>
          </cell>
          <cell r="D6663" t="str">
            <v>'GOMAS ELASTICAS BOLSA GRANDE N 50</v>
          </cell>
          <cell r="E6663">
            <v>142</v>
          </cell>
          <cell r="F6663">
            <v>1</v>
          </cell>
        </row>
        <row r="6664">
          <cell r="C6664">
            <v>350171</v>
          </cell>
          <cell r="D6664" t="str">
            <v>'CUADERNOS CARTONE F CUENTAS C. 100H (51069)</v>
          </cell>
          <cell r="E6664">
            <v>3</v>
          </cell>
          <cell r="F6664">
            <v>1</v>
          </cell>
        </row>
        <row r="6665">
          <cell r="C6665">
            <v>325035</v>
          </cell>
          <cell r="D6665" t="str">
            <v>'LINTERNA PLANA JUPITER FACES CON COLGANTE</v>
          </cell>
          <cell r="E6665">
            <v>6</v>
          </cell>
          <cell r="F6665">
            <v>1</v>
          </cell>
        </row>
        <row r="6666">
          <cell r="C6666">
            <v>321222</v>
          </cell>
          <cell r="D6666" t="str">
            <v>'FUNDA PVC PARA PASAPORTE</v>
          </cell>
          <cell r="E6666">
            <v>3384</v>
          </cell>
          <cell r="F6666">
            <v>1</v>
          </cell>
        </row>
        <row r="6667">
          <cell r="C6667">
            <v>733229</v>
          </cell>
          <cell r="D6667" t="str">
            <v>'LMP OS LED SUPERSTAR Spot MR11 GL 35 dim 4,5W/9274</v>
          </cell>
          <cell r="E6667">
            <v>10</v>
          </cell>
          <cell r="F6667">
            <v>1</v>
          </cell>
        </row>
        <row r="6668">
          <cell r="C6668">
            <v>312239</v>
          </cell>
          <cell r="D6668" t="str">
            <v>'PEGAMENTO EN BARRA 20 GRS.</v>
          </cell>
          <cell r="E6668">
            <v>67134</v>
          </cell>
          <cell r="F6668">
            <v>7</v>
          </cell>
        </row>
        <row r="6669">
          <cell r="C6669">
            <v>318576</v>
          </cell>
          <cell r="D6669" t="str">
            <v>'CARTULINA AZUL CLAR. 50 X 65 PAQUETE 25 H. 210 G</v>
          </cell>
          <cell r="E6669">
            <v>7025</v>
          </cell>
          <cell r="F6669">
            <v>2</v>
          </cell>
        </row>
        <row r="6670">
          <cell r="C6670">
            <v>709099</v>
          </cell>
          <cell r="D6670" t="str">
            <v>'LMP OS PAR16 80 36 69W840230V GU10 10XFC1OSRA</v>
          </cell>
          <cell r="E6670">
            <v>20</v>
          </cell>
          <cell r="F6670">
            <v>1</v>
          </cell>
        </row>
        <row r="6671">
          <cell r="C6671">
            <v>321025</v>
          </cell>
          <cell r="D6671" t="str">
            <v>'CARPETA PROYECTOS CARTON 50mm KRAFT</v>
          </cell>
          <cell r="E6671">
            <v>18</v>
          </cell>
          <cell r="F6671">
            <v>2</v>
          </cell>
        </row>
        <row r="6672">
          <cell r="C6672">
            <v>330848</v>
          </cell>
          <cell r="D6672" t="str">
            <v>'HERVIDOR DE AGUA B&amp;D 1 2 LITROS BXKE2202E</v>
          </cell>
          <cell r="E6672">
            <v>11</v>
          </cell>
          <cell r="F6672">
            <v>1</v>
          </cell>
        </row>
        <row r="6673">
          <cell r="C6673">
            <v>330202</v>
          </cell>
          <cell r="D6673" t="str">
            <v>'EXP CEGASA LUZ DE EMERGENCIA 63 UNIDADES</v>
          </cell>
          <cell r="E6673">
            <v>35</v>
          </cell>
          <cell r="F6673">
            <v>7</v>
          </cell>
        </row>
        <row r="6674">
          <cell r="C6674">
            <v>323125</v>
          </cell>
          <cell r="D6674" t="str">
            <v>'TARJETON PARA INVITACIONES DE BODA Y MENUS</v>
          </cell>
          <cell r="E6674">
            <v>143</v>
          </cell>
          <cell r="F6674">
            <v>1</v>
          </cell>
        </row>
        <row r="6675">
          <cell r="C6675">
            <v>327203</v>
          </cell>
          <cell r="D6675" t="str">
            <v>'BATIDORA AMASADORA TAURUS GIRO</v>
          </cell>
          <cell r="E6675">
            <v>2</v>
          </cell>
          <cell r="F6675">
            <v>2</v>
          </cell>
        </row>
        <row r="6676">
          <cell r="C6676">
            <v>350785</v>
          </cell>
          <cell r="D6676" t="str">
            <v>'RECAMBIO A4 /4 TALADROS 100 H 5 BANDAS DE COLOR</v>
          </cell>
          <cell r="E6676">
            <v>455</v>
          </cell>
          <cell r="F6676">
            <v>1</v>
          </cell>
        </row>
        <row r="6677">
          <cell r="C6677">
            <v>322375</v>
          </cell>
          <cell r="D6677" t="str">
            <v>'COMPLEMENTOS PARA SCRAPBOOKING C/ BRILLANTINA</v>
          </cell>
          <cell r="E6677">
            <v>5400</v>
          </cell>
          <cell r="F6677">
            <v>2</v>
          </cell>
        </row>
        <row r="6678">
          <cell r="C6678">
            <v>326828</v>
          </cell>
          <cell r="D6678" t="str">
            <v>'LMP CEGASA LED PACK 2 UDS DIC 7W 550LM GU10 5000K</v>
          </cell>
          <cell r="E6678">
            <v>640</v>
          </cell>
          <cell r="F6678">
            <v>3</v>
          </cell>
        </row>
        <row r="6679">
          <cell r="C6679">
            <v>703980</v>
          </cell>
          <cell r="D6679" t="str">
            <v>'LMP OS SUBMARINE 2X16 W 120 4000 K</v>
          </cell>
          <cell r="E6679">
            <v>21</v>
          </cell>
          <cell r="F6679">
            <v>2</v>
          </cell>
        </row>
        <row r="6680">
          <cell r="C6680">
            <v>329633</v>
          </cell>
          <cell r="D6680" t="str">
            <v>'MAKE UP SET CUADERNO Y PINTURAS MAQUILLAJE</v>
          </cell>
          <cell r="E6680">
            <v>3672</v>
          </cell>
          <cell r="F6680">
            <v>6</v>
          </cell>
        </row>
        <row r="6681">
          <cell r="C6681">
            <v>329118</v>
          </cell>
          <cell r="D6681" t="str">
            <v>'INGRAF GUIAS ADHESIVAS RECTANGULARES 4 x 20 H .PET</v>
          </cell>
          <cell r="E6681">
            <v>298</v>
          </cell>
          <cell r="F6681">
            <v>1</v>
          </cell>
        </row>
        <row r="6682">
          <cell r="C6682">
            <v>323028</v>
          </cell>
          <cell r="D6682" t="str">
            <v>'LIBRETA BEST FRIENDS CCIERRE 80 HOJAS 70 GRS.</v>
          </cell>
          <cell r="E6682">
            <v>12</v>
          </cell>
          <cell r="F6682">
            <v>1</v>
          </cell>
        </row>
        <row r="6683">
          <cell r="C6683">
            <v>350925</v>
          </cell>
          <cell r="D6683" t="str">
            <v>'AGENDA ESCOLAR FLUOR 4 D P CAS 21 22 T PP</v>
          </cell>
          <cell r="E6683">
            <v>105</v>
          </cell>
          <cell r="F6683">
            <v>1</v>
          </cell>
        </row>
        <row r="6684">
          <cell r="C6684">
            <v>319457</v>
          </cell>
          <cell r="D6684" t="str">
            <v>'PP SOBRE PORTAD. CBROCHE A4 335 235 AMARILLO</v>
          </cell>
          <cell r="E6684">
            <v>11500</v>
          </cell>
          <cell r="F6684">
            <v>6</v>
          </cell>
        </row>
        <row r="6685">
          <cell r="C6685">
            <v>350922</v>
          </cell>
          <cell r="D6685" t="str">
            <v>'AGENDA ESCOLAR MEDIT 8 S V CAS 21 22 T CA C GOM</v>
          </cell>
          <cell r="E6685">
            <v>19</v>
          </cell>
          <cell r="F6685">
            <v>1</v>
          </cell>
        </row>
        <row r="6686">
          <cell r="C6686">
            <v>320662</v>
          </cell>
          <cell r="D6686" t="str">
            <v>'PAPEL CRESPON VERDE OSCURO. 50x250MM</v>
          </cell>
          <cell r="E6686">
            <v>1560</v>
          </cell>
          <cell r="F6686">
            <v>1</v>
          </cell>
        </row>
        <row r="6687">
          <cell r="C6687">
            <v>322921</v>
          </cell>
          <cell r="D6687" t="str">
            <v>'BOLSA PAPEL ELEGANCIA C TARJETA PEQUENA</v>
          </cell>
          <cell r="E6687">
            <v>2227</v>
          </cell>
          <cell r="F6687">
            <v>1</v>
          </cell>
        </row>
        <row r="6688">
          <cell r="C6688">
            <v>350151</v>
          </cell>
          <cell r="D6688" t="str">
            <v>'CUADERNO POINT A4 128H CUAD 5 5 NARANJA 1954407</v>
          </cell>
          <cell r="E6688">
            <v>24</v>
          </cell>
          <cell r="F6688">
            <v>1</v>
          </cell>
        </row>
        <row r="6689">
          <cell r="C6689">
            <v>767241</v>
          </cell>
          <cell r="D6689" t="str">
            <v>'LMP OS TUBO FLUORESCENTE T5 L 8W 840</v>
          </cell>
          <cell r="E6689">
            <v>30</v>
          </cell>
          <cell r="F6689">
            <v>1</v>
          </cell>
        </row>
        <row r="6690">
          <cell r="C6690">
            <v>330326</v>
          </cell>
          <cell r="D6690" t="str">
            <v>'ENVASADORA AL VACIO ALFA CHEF</v>
          </cell>
          <cell r="E6690">
            <v>3</v>
          </cell>
          <cell r="F6690">
            <v>1</v>
          </cell>
        </row>
        <row r="6691">
          <cell r="C6691">
            <v>323736</v>
          </cell>
          <cell r="D6691" t="str">
            <v>'LIBRO RECUERDOS INVITADOS DE BODA 48 H</v>
          </cell>
          <cell r="E6691">
            <v>1014</v>
          </cell>
          <cell r="F6691">
            <v>2</v>
          </cell>
        </row>
        <row r="6692">
          <cell r="C6692">
            <v>325059</v>
          </cell>
          <cell r="D6692" t="str">
            <v>'LAPICERO DIAMANTE NEGRO C/ COLGANTE METALICO</v>
          </cell>
          <cell r="E6692">
            <v>11195</v>
          </cell>
          <cell r="F6692">
            <v>2</v>
          </cell>
        </row>
        <row r="6693">
          <cell r="C6693">
            <v>326237</v>
          </cell>
          <cell r="D6693" t="str">
            <v>'EXPOSITOR 200 UDS BOLIG. BIC CRISTAL FLEXSHOP</v>
          </cell>
          <cell r="E6693">
            <v>97</v>
          </cell>
          <cell r="F6693">
            <v>3</v>
          </cell>
        </row>
        <row r="6694">
          <cell r="C6694" t="str">
            <v>35061P</v>
          </cell>
          <cell r="D6694" t="str">
            <v>'PLACA ARCHIVADOR A4 CARTON JASPEADO</v>
          </cell>
          <cell r="E6694">
            <v>550</v>
          </cell>
          <cell r="F6694">
            <v>1</v>
          </cell>
        </row>
        <row r="6695">
          <cell r="C6695">
            <v>329139</v>
          </cell>
          <cell r="D6695" t="str">
            <v>'MARCADOR LEON MULTICOLOR 5 COLORES NEON</v>
          </cell>
          <cell r="E6695">
            <v>24</v>
          </cell>
          <cell r="F6695">
            <v>3</v>
          </cell>
        </row>
        <row r="6696">
          <cell r="C6696">
            <v>779137</v>
          </cell>
          <cell r="D6696" t="str">
            <v>'LMP OS DL SLIM DN210 18W/6500K WT IP20</v>
          </cell>
          <cell r="E6696">
            <v>5</v>
          </cell>
          <cell r="F6696">
            <v>1</v>
          </cell>
        </row>
        <row r="6697">
          <cell r="C6697">
            <v>320929</v>
          </cell>
          <cell r="D6697" t="str">
            <v>'GUANTE INDUSTRIAL DPL INTERFACE PLUS F/L VERDE 8</v>
          </cell>
          <cell r="E6697">
            <v>700</v>
          </cell>
          <cell r="F6697">
            <v>1</v>
          </cell>
        </row>
        <row r="6698">
          <cell r="C6698">
            <v>324919</v>
          </cell>
          <cell r="D6698" t="str">
            <v>'DECORACION PINZAS FLORES CON PERLA 6 UND</v>
          </cell>
          <cell r="E6698">
            <v>720</v>
          </cell>
          <cell r="F6698">
            <v>1</v>
          </cell>
        </row>
        <row r="6699">
          <cell r="C6699">
            <v>321497</v>
          </cell>
          <cell r="D6699" t="str">
            <v>'GOMA DE SALTAR BUHO</v>
          </cell>
          <cell r="E6699">
            <v>88</v>
          </cell>
          <cell r="F6699">
            <v>1</v>
          </cell>
        </row>
        <row r="6700">
          <cell r="C6700">
            <v>327418</v>
          </cell>
          <cell r="D6700" t="str">
            <v>'PLACA ARCHIVADOR A Z PP F VERDE CLARO NEON LISO</v>
          </cell>
          <cell r="E6700">
            <v>2000</v>
          </cell>
          <cell r="F6700">
            <v>2</v>
          </cell>
        </row>
        <row r="6701">
          <cell r="C6701" t="str">
            <v>PROM46</v>
          </cell>
          <cell r="D6701" t="str">
            <v>'BRITA ALUNA</v>
          </cell>
          <cell r="E6701">
            <v>4</v>
          </cell>
          <cell r="F6701">
            <v>1</v>
          </cell>
        </row>
        <row r="6702">
          <cell r="C6702">
            <v>725759</v>
          </cell>
          <cell r="D6702" t="str">
            <v>'LMP OS DULUX S 11W/830 G23</v>
          </cell>
          <cell r="E6702">
            <v>10</v>
          </cell>
          <cell r="F6702">
            <v>1</v>
          </cell>
        </row>
        <row r="6703">
          <cell r="C6703">
            <v>322872</v>
          </cell>
          <cell r="D6703" t="str">
            <v>'DIARIO PRINCESAS C CANDADO Y BOLIGRAFO 50 HOJAS</v>
          </cell>
          <cell r="E6703">
            <v>31</v>
          </cell>
          <cell r="F6703">
            <v>1</v>
          </cell>
        </row>
        <row r="6704">
          <cell r="C6704">
            <v>328534</v>
          </cell>
          <cell r="D6704" t="str">
            <v>'GOLDEN CUADERNO T.P. 12 80 H. APAISADO</v>
          </cell>
          <cell r="E6704">
            <v>56760</v>
          </cell>
          <cell r="F6704">
            <v>14</v>
          </cell>
        </row>
        <row r="6705">
          <cell r="C6705">
            <v>330616</v>
          </cell>
          <cell r="D6705" t="str">
            <v>'SET 2 PORTAMINAS PASTEL + 2 CAJAS DE MINAS</v>
          </cell>
          <cell r="E6705">
            <v>11496</v>
          </cell>
          <cell r="F6705">
            <v>4</v>
          </cell>
        </row>
        <row r="6706">
          <cell r="C6706">
            <v>739715</v>
          </cell>
          <cell r="D6706" t="str">
            <v>'LMP OS ENDURA FLOOD SENSOR 30W 830 WT</v>
          </cell>
          <cell r="E6706">
            <v>16</v>
          </cell>
          <cell r="F6706">
            <v>1</v>
          </cell>
        </row>
        <row r="6707">
          <cell r="C6707">
            <v>329899</v>
          </cell>
          <cell r="D6707" t="str">
            <v>'NECESER ECOLOGICO</v>
          </cell>
          <cell r="E6707">
            <v>1302</v>
          </cell>
          <cell r="F6707">
            <v>4</v>
          </cell>
        </row>
        <row r="6708">
          <cell r="C6708">
            <v>319932</v>
          </cell>
          <cell r="D6708" t="str">
            <v>'LMP JUPITER BASIC AH. ESPIRAL 8W E14 FRIA CAJA</v>
          </cell>
          <cell r="E6708">
            <v>1169</v>
          </cell>
          <cell r="F6708">
            <v>1</v>
          </cell>
        </row>
        <row r="6709">
          <cell r="C6709">
            <v>326102</v>
          </cell>
          <cell r="D6709" t="str">
            <v>'PORTATODO REDONDO C ASA COLLEGE</v>
          </cell>
          <cell r="E6709">
            <v>20</v>
          </cell>
          <cell r="F6709">
            <v>1</v>
          </cell>
        </row>
        <row r="6710">
          <cell r="C6710">
            <v>328466</v>
          </cell>
          <cell r="D6710" t="str">
            <v>'BARCELONA NECESER PEQUENO</v>
          </cell>
          <cell r="E6710">
            <v>1296</v>
          </cell>
          <cell r="F6710">
            <v>3</v>
          </cell>
        </row>
        <row r="6711">
          <cell r="C6711">
            <v>327345</v>
          </cell>
          <cell r="D6711" t="str">
            <v>'PLASTILINA ANIMALES 12 COLORES+ CORTADOR Y PATAS</v>
          </cell>
          <cell r="E6711">
            <v>1757</v>
          </cell>
          <cell r="F6711">
            <v>3</v>
          </cell>
        </row>
        <row r="6712">
          <cell r="C6712">
            <v>310529</v>
          </cell>
          <cell r="D6712" t="str">
            <v>'TACO ADHESIVO NEON 76x127 mm. 80 H. MORADO</v>
          </cell>
          <cell r="E6712">
            <v>8664</v>
          </cell>
          <cell r="F6712">
            <v>2</v>
          </cell>
        </row>
        <row r="6713">
          <cell r="C6713">
            <v>100935</v>
          </cell>
          <cell r="D6713" t="str">
            <v>'EXPOSITOR LAMPARAS VACIO 2 ALTURAS</v>
          </cell>
          <cell r="E6713">
            <v>2</v>
          </cell>
          <cell r="F6713">
            <v>1</v>
          </cell>
        </row>
        <row r="6714">
          <cell r="C6714">
            <v>325072</v>
          </cell>
          <cell r="D6714" t="str">
            <v>'TALONARIO INVITACIONES FIESTAS 12 HOJAS GLITTER</v>
          </cell>
          <cell r="E6714">
            <v>14395</v>
          </cell>
          <cell r="F6714">
            <v>2</v>
          </cell>
        </row>
        <row r="6715">
          <cell r="C6715">
            <v>709015</v>
          </cell>
          <cell r="D6715" t="str">
            <v>'LMP OS TUBO FLUORESCENTE T8 L 18W/865</v>
          </cell>
          <cell r="E6715">
            <v>60</v>
          </cell>
          <cell r="F6715">
            <v>1</v>
          </cell>
        </row>
        <row r="6716">
          <cell r="C6716">
            <v>108288</v>
          </cell>
          <cell r="D6716" t="str">
            <v>'LANTA T3 AMBIANCE 14W E27 2700K 1PK CAJA COLOR</v>
          </cell>
          <cell r="E6716">
            <v>2004</v>
          </cell>
          <cell r="F6716">
            <v>2</v>
          </cell>
        </row>
        <row r="6717">
          <cell r="C6717">
            <v>325062</v>
          </cell>
          <cell r="D6717" t="str">
            <v>'SET 40 MINI PINZAS DE MADERA</v>
          </cell>
          <cell r="E6717">
            <v>16</v>
          </cell>
          <cell r="F6717">
            <v>1</v>
          </cell>
        </row>
        <row r="6718">
          <cell r="C6718">
            <v>327066</v>
          </cell>
          <cell r="D6718" t="str">
            <v>'PORTATODO PVC RECTANGULAR MENSAJES</v>
          </cell>
          <cell r="E6718">
            <v>24</v>
          </cell>
          <cell r="F6718">
            <v>1</v>
          </cell>
        </row>
        <row r="6719">
          <cell r="C6719">
            <v>328472</v>
          </cell>
          <cell r="D6719" t="str">
            <v>'BARCELONA MALETIN POLIPROPILENO</v>
          </cell>
          <cell r="E6719">
            <v>3544</v>
          </cell>
          <cell r="F6719">
            <v>15</v>
          </cell>
        </row>
        <row r="6720">
          <cell r="C6720">
            <v>320080</v>
          </cell>
          <cell r="D6720" t="str">
            <v>'ENCENDEDOR DECORADO BLISTER 3 UDS.</v>
          </cell>
          <cell r="E6720">
            <v>25500</v>
          </cell>
          <cell r="F6720">
            <v>1</v>
          </cell>
        </row>
        <row r="6721">
          <cell r="C6721">
            <v>318453</v>
          </cell>
          <cell r="D6721" t="str">
            <v>'CALCULADORA CATIGA CD2653-W BLANCA.12 DIG.</v>
          </cell>
          <cell r="E6721">
            <v>476</v>
          </cell>
          <cell r="F6721">
            <v>2</v>
          </cell>
        </row>
        <row r="6722">
          <cell r="C6722">
            <v>321698</v>
          </cell>
          <cell r="D6722" t="str">
            <v>'SET 6 TEMPERAS 22 ML LAVABLES. COLORES GLITTER</v>
          </cell>
          <cell r="E6722">
            <v>2053</v>
          </cell>
          <cell r="F6722">
            <v>2</v>
          </cell>
        </row>
        <row r="6723">
          <cell r="C6723">
            <v>328806</v>
          </cell>
          <cell r="D6723" t="str">
            <v>'BOLIGRAFO BORRABLE PASTELES</v>
          </cell>
          <cell r="E6723">
            <v>56</v>
          </cell>
          <cell r="F6723">
            <v>1</v>
          </cell>
        </row>
        <row r="6724">
          <cell r="C6724">
            <v>321673</v>
          </cell>
          <cell r="D6724" t="str">
            <v>'MINI LIBRETA CORDOBA 100 H. 70 GRS C BOLIGRAFO</v>
          </cell>
          <cell r="E6724">
            <v>24</v>
          </cell>
          <cell r="F6724">
            <v>1</v>
          </cell>
        </row>
        <row r="6725">
          <cell r="C6725">
            <v>325229</v>
          </cell>
          <cell r="D6725" t="str">
            <v>'PORTATODO TRANSPARENTE NEON REDONDO</v>
          </cell>
          <cell r="E6725">
            <v>12</v>
          </cell>
          <cell r="F6725">
            <v>1</v>
          </cell>
        </row>
        <row r="6726">
          <cell r="C6726">
            <v>352402</v>
          </cell>
          <cell r="D6726" t="str">
            <v>'AGENDA ROMA D P 15x21 SURT CAS 2022</v>
          </cell>
          <cell r="E6726">
            <v>324</v>
          </cell>
          <cell r="F6726">
            <v>1</v>
          </cell>
        </row>
        <row r="6727">
          <cell r="C6727">
            <v>380319</v>
          </cell>
          <cell r="D6727" t="str">
            <v>'BOLIGRAFO MB MB-BPG PLAST. VERDE</v>
          </cell>
          <cell r="E6727">
            <v>24648</v>
          </cell>
          <cell r="F6727">
            <v>1</v>
          </cell>
        </row>
        <row r="6728">
          <cell r="C6728">
            <v>317057</v>
          </cell>
          <cell r="D6728" t="str">
            <v>'COMPAS ESCOLAR UNA ARTICULACION C ADAPT.UNIV. BLI</v>
          </cell>
          <cell r="E6728">
            <v>4680</v>
          </cell>
          <cell r="F6728">
            <v>3</v>
          </cell>
        </row>
        <row r="6729">
          <cell r="C6729">
            <v>329639</v>
          </cell>
          <cell r="D6729" t="str">
            <v>'MAKE UP LAPICEROS 12 COLORES</v>
          </cell>
          <cell r="E6729">
            <v>5872</v>
          </cell>
          <cell r="F6729">
            <v>2</v>
          </cell>
        </row>
        <row r="6730">
          <cell r="C6730">
            <v>325544</v>
          </cell>
          <cell r="D6730" t="str">
            <v>'LMP CEGASA LED STANDARD 12W E27 1100 LM FRIA CAJA</v>
          </cell>
          <cell r="E6730">
            <v>15322</v>
          </cell>
          <cell r="F6730">
            <v>9</v>
          </cell>
        </row>
        <row r="6731">
          <cell r="C6731">
            <v>324387</v>
          </cell>
          <cell r="D6731" t="str">
            <v>'CINTA CORRAL BLANCA-INOX 10mm 2x0,2 2x0,3mm</v>
          </cell>
          <cell r="E6731">
            <v>25</v>
          </cell>
          <cell r="F6731">
            <v>1</v>
          </cell>
        </row>
        <row r="6732">
          <cell r="C6732">
            <v>328839</v>
          </cell>
          <cell r="D6732" t="str">
            <v>'RATONCITO PEREZ AFILALAPIZ CON DEPOSITO</v>
          </cell>
          <cell r="E6732">
            <v>122</v>
          </cell>
          <cell r="F6732">
            <v>3</v>
          </cell>
        </row>
        <row r="6733">
          <cell r="C6733">
            <v>520123</v>
          </cell>
          <cell r="D6733" t="str">
            <v>'PP CARPETA FUNDAS 20 HJ.A4 307 X 240 X 17 (AZUL)</v>
          </cell>
          <cell r="E6733">
            <v>250</v>
          </cell>
          <cell r="F6733">
            <v>1</v>
          </cell>
        </row>
        <row r="6734">
          <cell r="C6734">
            <v>352413</v>
          </cell>
          <cell r="D6734" t="str">
            <v>'AGENDA PARIS D P 15X21 AZUL M CAS 2022</v>
          </cell>
          <cell r="E6734">
            <v>11</v>
          </cell>
          <cell r="F6734">
            <v>1</v>
          </cell>
        </row>
        <row r="6735">
          <cell r="C6735">
            <v>324949</v>
          </cell>
          <cell r="D6735" t="str">
            <v>'CARPETA 4 ANILLAS MIXT A4 25 m SWEET SOL/PAS</v>
          </cell>
          <cell r="E6735">
            <v>963</v>
          </cell>
          <cell r="F6735">
            <v>3</v>
          </cell>
        </row>
        <row r="6736">
          <cell r="C6736">
            <v>320946</v>
          </cell>
          <cell r="D6736" t="str">
            <v>'MASILLA BAKAR MEDIO SOLVENTE CAOBA TUBO 120Gr</v>
          </cell>
          <cell r="E6736">
            <v>226</v>
          </cell>
          <cell r="F6736">
            <v>1</v>
          </cell>
        </row>
        <row r="6737">
          <cell r="C6737">
            <v>380258</v>
          </cell>
          <cell r="D6737" t="str">
            <v>'ESUTUCHE COMBI PARA ENCEND. GDE. C1</v>
          </cell>
          <cell r="E6737">
            <v>25529</v>
          </cell>
          <cell r="F6737">
            <v>9</v>
          </cell>
        </row>
        <row r="6738">
          <cell r="C6738">
            <v>380336</v>
          </cell>
          <cell r="D6738" t="str">
            <v>'BOLIGRAFO EVA EG VERDE</v>
          </cell>
          <cell r="E6738">
            <v>38</v>
          </cell>
          <cell r="F6738">
            <v>1</v>
          </cell>
        </row>
        <row r="6739">
          <cell r="C6739">
            <v>380397</v>
          </cell>
          <cell r="D6739" t="str">
            <v>'BOLIGRAFO NEGRO PLATA</v>
          </cell>
          <cell r="E6739">
            <v>47</v>
          </cell>
          <cell r="F6739">
            <v>1</v>
          </cell>
        </row>
        <row r="6740">
          <cell r="C6740">
            <v>380437</v>
          </cell>
          <cell r="D6740" t="str">
            <v>'TAPAS DE ESTUCHES 380258 380259</v>
          </cell>
          <cell r="E6740">
            <v>7200</v>
          </cell>
          <cell r="F6740">
            <v>1</v>
          </cell>
        </row>
        <row r="6741">
          <cell r="C6741">
            <v>304855</v>
          </cell>
          <cell r="D6741" t="str">
            <v>'MONACO BISMARK BOLIGRAFO 6 COL. SURT.C/EST.CARTON</v>
          </cell>
          <cell r="E6741">
            <v>3534</v>
          </cell>
          <cell r="F6741">
            <v>1</v>
          </cell>
        </row>
        <row r="6742">
          <cell r="C6742">
            <v>328026</v>
          </cell>
          <cell r="D6742" t="str">
            <v>'BOLIGRAFO BISMARK B 602 BOLA 0 5mm BL VERDE</v>
          </cell>
          <cell r="E6742">
            <v>1548</v>
          </cell>
          <cell r="F6742">
            <v>1</v>
          </cell>
        </row>
        <row r="6743">
          <cell r="C6743">
            <v>315668</v>
          </cell>
          <cell r="D6743" t="str">
            <v>'RECAMBIO CRS MINI AGENDA</v>
          </cell>
          <cell r="E6743">
            <v>1800</v>
          </cell>
          <cell r="F6743">
            <v>1</v>
          </cell>
        </row>
        <row r="6744">
          <cell r="C6744">
            <v>324404</v>
          </cell>
          <cell r="D6744" t="str">
            <v>'AISLADOR CORRAL VARIO PLUS CINTA 40mm PACK 10</v>
          </cell>
          <cell r="E6744">
            <v>73</v>
          </cell>
          <cell r="F6744">
            <v>2</v>
          </cell>
        </row>
        <row r="6745">
          <cell r="C6745">
            <v>322393</v>
          </cell>
          <cell r="D6745" t="str">
            <v>'BISMARK ARCHIVADOR A Z CARTON A4 LOMO 75 NEGRO</v>
          </cell>
          <cell r="E6745">
            <v>4</v>
          </cell>
          <cell r="F6745">
            <v>1</v>
          </cell>
        </row>
        <row r="6746">
          <cell r="C6746">
            <v>759316</v>
          </cell>
          <cell r="D6746" t="str">
            <v>'LMP OS LED ESFERICA FILAMENTO 5W 40 CALIDA MATE E</v>
          </cell>
          <cell r="E6746">
            <v>100</v>
          </cell>
          <cell r="F6746">
            <v>1</v>
          </cell>
        </row>
        <row r="6747">
          <cell r="C6747">
            <v>325548</v>
          </cell>
          <cell r="D6747" t="str">
            <v>'LMP CEGASA LED ESFERICA 6W E27 520 LM FRIA CAJA</v>
          </cell>
          <cell r="E6747">
            <v>16385</v>
          </cell>
          <cell r="F6747">
            <v>6</v>
          </cell>
        </row>
        <row r="6748">
          <cell r="C6748">
            <v>329693</v>
          </cell>
          <cell r="D6748" t="str">
            <v>'LMP POWERKING Led Vela 6W E14 5000K 500LM</v>
          </cell>
          <cell r="E6748">
            <v>3624</v>
          </cell>
          <cell r="F6748">
            <v>4</v>
          </cell>
        </row>
        <row r="6749">
          <cell r="C6749">
            <v>319387</v>
          </cell>
          <cell r="D6749" t="str">
            <v>'GOLDEN CUADERNO T.N. F.80H LISO.</v>
          </cell>
          <cell r="E6749">
            <v>10189</v>
          </cell>
          <cell r="F6749">
            <v>10</v>
          </cell>
        </row>
        <row r="6750">
          <cell r="C6750">
            <v>325549</v>
          </cell>
          <cell r="D6750" t="str">
            <v>'LMP CEGASA LED ESFERICA 6W E14 470 LM CALIDA CAJA</v>
          </cell>
          <cell r="E6750">
            <v>2060</v>
          </cell>
          <cell r="F6750">
            <v>3</v>
          </cell>
        </row>
        <row r="6751">
          <cell r="C6751">
            <v>329858</v>
          </cell>
          <cell r="D6751" t="str">
            <v>'PAPEL DE REGALO MANDALAS 70x200</v>
          </cell>
          <cell r="E6751">
            <v>24800</v>
          </cell>
          <cell r="F6751">
            <v>13</v>
          </cell>
        </row>
        <row r="6752">
          <cell r="C6752">
            <v>323561</v>
          </cell>
          <cell r="D6752" t="str">
            <v>'VINTAGE JUEGO 3 CAJAS METALICAS RECTANG DECOR</v>
          </cell>
          <cell r="E6752">
            <v>160</v>
          </cell>
          <cell r="F6752">
            <v>1</v>
          </cell>
        </row>
        <row r="6753">
          <cell r="C6753">
            <v>320151</v>
          </cell>
          <cell r="D6753" t="str">
            <v>'FIAMBRERA COLORES 2.2L.</v>
          </cell>
          <cell r="E6753">
            <v>3290</v>
          </cell>
          <cell r="F6753">
            <v>4</v>
          </cell>
        </row>
        <row r="6754">
          <cell r="C6754">
            <v>327096</v>
          </cell>
          <cell r="D6754" t="str">
            <v>'GUANTES JUPITER CENTURION NITRILO-NYLON T/9</v>
          </cell>
          <cell r="E6754">
            <v>81216</v>
          </cell>
          <cell r="F6754">
            <v>41</v>
          </cell>
        </row>
        <row r="6755">
          <cell r="C6755">
            <v>324758</v>
          </cell>
          <cell r="D6755" t="str">
            <v>'BISMARK ETIQUETAS ADHES IMPRESORA 210X297 5 H</v>
          </cell>
          <cell r="E6755">
            <v>11760</v>
          </cell>
          <cell r="F6755">
            <v>3</v>
          </cell>
        </row>
        <row r="6756">
          <cell r="C6756">
            <v>330690</v>
          </cell>
          <cell r="D6756" t="str">
            <v>'ETIQUETAS ADHESIVAS BLANCAS 24x24MM - 5 HOJAS</v>
          </cell>
          <cell r="E6756">
            <v>9887</v>
          </cell>
          <cell r="F6756">
            <v>1</v>
          </cell>
        </row>
        <row r="6757">
          <cell r="C6757">
            <v>327706</v>
          </cell>
          <cell r="D6757" t="str">
            <v>'PASTEL CARPETA A4 ANILLAS 40 mm C/RECAMB 120H COL</v>
          </cell>
          <cell r="E6757">
            <v>5442</v>
          </cell>
          <cell r="F6757">
            <v>32</v>
          </cell>
        </row>
        <row r="6758">
          <cell r="C6758">
            <v>329305</v>
          </cell>
          <cell r="D6758" t="str">
            <v>'SET 2 LAPICEROS BICOLOR AFILALAPIZ</v>
          </cell>
          <cell r="E6758">
            <v>9960</v>
          </cell>
          <cell r="F6758">
            <v>3</v>
          </cell>
        </row>
        <row r="6759">
          <cell r="C6759">
            <v>317728</v>
          </cell>
          <cell r="D6759" t="str">
            <v>'BOLIGRAFO BIC CRISTAL MEDIUM AZUL</v>
          </cell>
          <cell r="E6759">
            <v>162700</v>
          </cell>
          <cell r="F6759">
            <v>5</v>
          </cell>
        </row>
        <row r="6760">
          <cell r="C6760">
            <v>17</v>
          </cell>
          <cell r="D6760" t="str">
            <v>'PILA CEGASA SAL. 6F22 POWER PLUS 2</v>
          </cell>
          <cell r="E6760">
            <v>15337</v>
          </cell>
          <cell r="F6760">
            <v>7</v>
          </cell>
        </row>
        <row r="6761">
          <cell r="C6761">
            <v>319371</v>
          </cell>
          <cell r="D6761" t="str">
            <v>'GOLDEN LIBRETA GRAPADA F.50 H.70 GRM PAUT.</v>
          </cell>
          <cell r="E6761">
            <v>13962</v>
          </cell>
          <cell r="F6761">
            <v>8</v>
          </cell>
        </row>
        <row r="6762">
          <cell r="C6762">
            <v>327573</v>
          </cell>
          <cell r="D6762" t="str">
            <v>'GADGET CEGASA ARMARIOS C S MOV Y LUZ 3 AAA</v>
          </cell>
          <cell r="E6762">
            <v>11</v>
          </cell>
          <cell r="F6762">
            <v>2</v>
          </cell>
        </row>
        <row r="6763">
          <cell r="C6763">
            <v>754083</v>
          </cell>
          <cell r="D6763" t="str">
            <v>'LMP OS ST 151 LONGLIFE 220 240 16XTRY25 OSRAM</v>
          </cell>
          <cell r="E6763">
            <v>17400</v>
          </cell>
          <cell r="F6763">
            <v>1</v>
          </cell>
        </row>
        <row r="6764">
          <cell r="C6764">
            <v>318397</v>
          </cell>
          <cell r="D6764" t="str">
            <v>'BOLIGRAFO BIC CRISTAL NEGRO. 2 UDS.</v>
          </cell>
          <cell r="E6764">
            <v>16175</v>
          </cell>
          <cell r="F6764">
            <v>4</v>
          </cell>
        </row>
        <row r="6765">
          <cell r="C6765">
            <v>329440</v>
          </cell>
          <cell r="D6765" t="str">
            <v>'AFILALAPIZ DOBLE 2 UNID</v>
          </cell>
          <cell r="E6765">
            <v>4968</v>
          </cell>
          <cell r="F6765">
            <v>2</v>
          </cell>
        </row>
        <row r="6766">
          <cell r="C6766">
            <v>330223</v>
          </cell>
          <cell r="D6766" t="str">
            <v>'LIBRO PARA COLOREAR CON HUELLAS</v>
          </cell>
          <cell r="E6766">
            <v>4296</v>
          </cell>
          <cell r="F6766">
            <v>4</v>
          </cell>
        </row>
        <row r="6767">
          <cell r="C6767">
            <v>328734</v>
          </cell>
          <cell r="D6767" t="str">
            <v>'BOLSA PAPEL NEGRA ROTULADOR PERSONIFICABLE</v>
          </cell>
          <cell r="E6767">
            <v>2050</v>
          </cell>
          <cell r="F6767">
            <v>3</v>
          </cell>
        </row>
        <row r="6768">
          <cell r="C6768">
            <v>330066</v>
          </cell>
          <cell r="D6768" t="str">
            <v>'BOLIGRAFO BIC CRISTAL MEDIO BLISTER 5 NEGRO</v>
          </cell>
          <cell r="E6768">
            <v>380</v>
          </cell>
          <cell r="F6768">
            <v>1</v>
          </cell>
        </row>
        <row r="6769">
          <cell r="C6769">
            <v>330623</v>
          </cell>
          <cell r="D6769" t="str">
            <v>'SET 3 ROTULADORES CALIGRAFIA LETTERING COLORES</v>
          </cell>
          <cell r="E6769">
            <v>5160</v>
          </cell>
          <cell r="F6769">
            <v>2</v>
          </cell>
        </row>
        <row r="6770">
          <cell r="C6770">
            <v>320684</v>
          </cell>
          <cell r="D6770" t="str">
            <v>'RATONCITO PEREZ COL. SURTIDOS</v>
          </cell>
          <cell r="E6770">
            <v>144</v>
          </cell>
          <cell r="F6770">
            <v>1</v>
          </cell>
        </row>
        <row r="6771">
          <cell r="C6771">
            <v>328143</v>
          </cell>
          <cell r="D6771" t="str">
            <v>'MINI BOTE GOMAS ELASTICAS 80 UDS NEON PASTEL</v>
          </cell>
          <cell r="E6771">
            <v>2040</v>
          </cell>
          <cell r="F6771">
            <v>1</v>
          </cell>
        </row>
        <row r="6772">
          <cell r="C6772">
            <v>321800</v>
          </cell>
          <cell r="D6772" t="str">
            <v>'LAPICERO BISMARK 2H</v>
          </cell>
          <cell r="E6772">
            <v>15264</v>
          </cell>
          <cell r="F6772">
            <v>1</v>
          </cell>
        </row>
        <row r="6773">
          <cell r="C6773">
            <v>320190</v>
          </cell>
          <cell r="D6773" t="str">
            <v>'FILM TRANSPARENTE ZAP 30CMX20MX11MIC</v>
          </cell>
          <cell r="E6773">
            <v>4226</v>
          </cell>
          <cell r="F6773">
            <v>6</v>
          </cell>
        </row>
        <row r="6774">
          <cell r="C6774">
            <v>320125</v>
          </cell>
          <cell r="D6774" t="str">
            <v>'LIENZOS PARA COLOREAR 2 UND + ROTULADORES</v>
          </cell>
          <cell r="E6774">
            <v>6960</v>
          </cell>
          <cell r="F6774">
            <v>2</v>
          </cell>
        </row>
        <row r="6775">
          <cell r="C6775">
            <v>324042</v>
          </cell>
          <cell r="D6775" t="str">
            <v>'GAFAS LECTURA UMAY SENORA PASTA REDONDAS</v>
          </cell>
          <cell r="E6775">
            <v>810</v>
          </cell>
          <cell r="F6775">
            <v>1</v>
          </cell>
        </row>
        <row r="6776">
          <cell r="C6776">
            <v>328898</v>
          </cell>
          <cell r="D6776" t="str">
            <v>'LOVE THINGS SET CLIPS Y PINZAS ROLL</v>
          </cell>
          <cell r="E6776">
            <v>1</v>
          </cell>
          <cell r="F6776">
            <v>1</v>
          </cell>
        </row>
        <row r="6777">
          <cell r="C6777">
            <v>314572</v>
          </cell>
          <cell r="D6777" t="str">
            <v>'ROTULADOR PERMANENTE AZUL BISMARK</v>
          </cell>
          <cell r="E6777">
            <v>37882</v>
          </cell>
          <cell r="F6777">
            <v>4</v>
          </cell>
        </row>
        <row r="6778">
          <cell r="C6778">
            <v>317574</v>
          </cell>
          <cell r="D6778" t="str">
            <v>'PP SOBRE C CIERRE COL SURT 32X25 CM</v>
          </cell>
          <cell r="E6778">
            <v>2640</v>
          </cell>
          <cell r="F6778">
            <v>2</v>
          </cell>
        </row>
        <row r="6779">
          <cell r="C6779">
            <v>310523</v>
          </cell>
          <cell r="D6779" t="str">
            <v>'TACO ADHESIVO NEON 76x76 mm.80 H. MORADO</v>
          </cell>
          <cell r="E6779">
            <v>18427</v>
          </cell>
          <cell r="F6779">
            <v>4</v>
          </cell>
        </row>
        <row r="6780">
          <cell r="C6780">
            <v>322394</v>
          </cell>
          <cell r="D6780" t="str">
            <v>'BISMARK ARCHIVADOR A Z CARTON A4 LOMO 75 ROSA</v>
          </cell>
          <cell r="E6780">
            <v>1121</v>
          </cell>
          <cell r="F6780">
            <v>6</v>
          </cell>
        </row>
        <row r="6781">
          <cell r="C6781">
            <v>324778</v>
          </cell>
          <cell r="D6781" t="str">
            <v>'SECADOR DE PELO SOLAC STUDIO DIFFUSER 2200 SH7082</v>
          </cell>
          <cell r="E6781">
            <v>1</v>
          </cell>
          <cell r="F6781">
            <v>1</v>
          </cell>
        </row>
        <row r="6782">
          <cell r="C6782">
            <v>330365</v>
          </cell>
          <cell r="D6782" t="str">
            <v>'FREIDORA SOLAC Aire LEviter FA1500</v>
          </cell>
          <cell r="E6782">
            <v>2</v>
          </cell>
          <cell r="F6782">
            <v>1</v>
          </cell>
        </row>
        <row r="6783">
          <cell r="C6783">
            <v>329670</v>
          </cell>
          <cell r="D6783" t="str">
            <v>'GAFAS LECTURA UMAY UNISEX SUPER RESISTENTE +2.50</v>
          </cell>
          <cell r="E6783">
            <v>720</v>
          </cell>
          <cell r="F6783">
            <v>1</v>
          </cell>
        </row>
        <row r="6784">
          <cell r="C6784">
            <v>104370</v>
          </cell>
          <cell r="D6784" t="str">
            <v>'PILA CEGASA RECARGABLE HR6 2100 MAH 1 2V BL.4 UDS</v>
          </cell>
          <cell r="E6784">
            <v>12530</v>
          </cell>
          <cell r="F6784">
            <v>6</v>
          </cell>
        </row>
        <row r="6785">
          <cell r="C6785">
            <v>736886</v>
          </cell>
          <cell r="D6785" t="str">
            <v>'LMP OS LED SUPERSTAR CL A FIL 75 dim 8 827 E2</v>
          </cell>
          <cell r="E6785">
            <v>140</v>
          </cell>
          <cell r="F6785">
            <v>1</v>
          </cell>
        </row>
        <row r="6786">
          <cell r="C6786">
            <v>105332</v>
          </cell>
          <cell r="D6786" t="str">
            <v>'LMP CEGASA AHO TWIST 15W E27 BL1 T2 FRIA</v>
          </cell>
          <cell r="E6786">
            <v>768</v>
          </cell>
          <cell r="F6786">
            <v>1</v>
          </cell>
        </row>
        <row r="6787">
          <cell r="C6787">
            <v>921079</v>
          </cell>
          <cell r="D6787" t="str">
            <v>'TACO ADHESIVO POCKET GUIAS NEON,3 COLORES</v>
          </cell>
          <cell r="E6787">
            <v>16344</v>
          </cell>
          <cell r="F6787">
            <v>1</v>
          </cell>
        </row>
        <row r="6788">
          <cell r="C6788">
            <v>350726</v>
          </cell>
          <cell r="D6788" t="str">
            <v>'CARPETA DUO 4 ANILLAS MIXTA 40 D MM SURTIDAS</v>
          </cell>
          <cell r="E6788">
            <v>330</v>
          </cell>
          <cell r="F6788">
            <v>4</v>
          </cell>
        </row>
        <row r="6789">
          <cell r="C6789">
            <v>330665</v>
          </cell>
          <cell r="D6789" t="str">
            <v>'RELOJ DIGITAL TRANSPARENTE MARCO COLORES</v>
          </cell>
          <cell r="E6789">
            <v>2340</v>
          </cell>
          <cell r="F6789">
            <v>2</v>
          </cell>
        </row>
        <row r="6790">
          <cell r="C6790">
            <v>260131</v>
          </cell>
          <cell r="D6790" t="str">
            <v>'TABLERO ANUNCIOS PIE 63 120</v>
          </cell>
          <cell r="E6790">
            <v>42</v>
          </cell>
          <cell r="F6790">
            <v>5</v>
          </cell>
        </row>
        <row r="6791">
          <cell r="C6791">
            <v>324142</v>
          </cell>
          <cell r="D6791" t="str">
            <v>'BISMARK ROTULADOR PERMANENTE ORO</v>
          </cell>
          <cell r="E6791">
            <v>88</v>
          </cell>
          <cell r="F6791">
            <v>2</v>
          </cell>
        </row>
        <row r="6792">
          <cell r="C6792">
            <v>329240</v>
          </cell>
          <cell r="D6792" t="str">
            <v>'PORTATODO NEW COLLEGE DOBLE CREMALLERA</v>
          </cell>
          <cell r="E6792">
            <v>30421</v>
          </cell>
          <cell r="F6792">
            <v>48</v>
          </cell>
        </row>
        <row r="6793">
          <cell r="C6793">
            <v>327152</v>
          </cell>
          <cell r="D6793" t="str">
            <v>'PAPEL SEDA METALIZADO GAMA 4 COLOR 4 HOJ 50 66 CM</v>
          </cell>
          <cell r="E6793">
            <v>5221</v>
          </cell>
          <cell r="F6793">
            <v>3</v>
          </cell>
        </row>
        <row r="6794">
          <cell r="C6794">
            <v>325207</v>
          </cell>
          <cell r="D6794" t="str">
            <v>'PORTATODO PVC HAPPY DAYS OVALADO</v>
          </cell>
          <cell r="E6794">
            <v>1</v>
          </cell>
          <cell r="F6794">
            <v>1</v>
          </cell>
        </row>
        <row r="6795">
          <cell r="C6795">
            <v>327087</v>
          </cell>
          <cell r="D6795" t="str">
            <v>'DREAMS COLLECTION LIBRETA A5 C/ GOMA 60H.</v>
          </cell>
          <cell r="E6795">
            <v>1200</v>
          </cell>
          <cell r="F6795">
            <v>2</v>
          </cell>
        </row>
        <row r="6796">
          <cell r="C6796">
            <v>330672</v>
          </cell>
          <cell r="D6796" t="str">
            <v>'ETIQUETAS ADHESIVAS BLANCAS 016MM 5 HOJAS</v>
          </cell>
          <cell r="E6796">
            <v>9840</v>
          </cell>
          <cell r="F6796">
            <v>1</v>
          </cell>
        </row>
        <row r="6797">
          <cell r="C6797">
            <v>314609</v>
          </cell>
          <cell r="D6797" t="str">
            <v>'BOLSA ACOLCHADA No 12 120 X 215 MM.</v>
          </cell>
          <cell r="E6797">
            <v>40340</v>
          </cell>
          <cell r="F6797">
            <v>8</v>
          </cell>
        </row>
        <row r="6798">
          <cell r="C6798">
            <v>352400</v>
          </cell>
          <cell r="D6798" t="str">
            <v>'AGENDA PARIS D P 15X21 NEGRA CAS 2022</v>
          </cell>
          <cell r="E6798">
            <v>3439</v>
          </cell>
          <cell r="F6798">
            <v>4</v>
          </cell>
        </row>
        <row r="6799">
          <cell r="C6799">
            <v>327847</v>
          </cell>
          <cell r="D6799" t="str">
            <v>'TEMPERA LIQUIDA 250 ML COLOR GLITTER ROSA</v>
          </cell>
          <cell r="E6799">
            <v>1216</v>
          </cell>
          <cell r="F6799">
            <v>2</v>
          </cell>
        </row>
        <row r="6800">
          <cell r="C6800">
            <v>326489</v>
          </cell>
          <cell r="D6800" t="str">
            <v>'ROTULADOR FLUORESCENTE BISMARK PASTEL SALMON</v>
          </cell>
          <cell r="E6800">
            <v>2942</v>
          </cell>
          <cell r="F6800">
            <v>3</v>
          </cell>
        </row>
        <row r="6801">
          <cell r="C6801">
            <v>330375</v>
          </cell>
          <cell r="D6801" t="str">
            <v>'PERFILADOR SOLAC multigrooming Pourpose CP7397</v>
          </cell>
          <cell r="E6801">
            <v>13</v>
          </cell>
          <cell r="F6801">
            <v>1</v>
          </cell>
        </row>
        <row r="6802">
          <cell r="C6802">
            <v>330082</v>
          </cell>
          <cell r="D6802" t="str">
            <v>'BOLIGRAFOS NEON-PASTEL 10 COLORES 1.0mm</v>
          </cell>
          <cell r="E6802">
            <v>19104</v>
          </cell>
          <cell r="F6802">
            <v>10</v>
          </cell>
        </row>
        <row r="6803">
          <cell r="C6803">
            <v>329099</v>
          </cell>
          <cell r="D6803" t="str">
            <v>'PACK 5 CUADERNOS BLACK KRAFT 18 X 25 -32-LIN INGRA</v>
          </cell>
          <cell r="E6803">
            <v>585</v>
          </cell>
          <cell r="F6803">
            <v>1</v>
          </cell>
        </row>
        <row r="6804">
          <cell r="C6804">
            <v>350921</v>
          </cell>
          <cell r="D6804" t="str">
            <v>'AGENDA ESCOLAR DUO 8 S V CAS 21 22 T CAR C GOMA</v>
          </cell>
          <cell r="E6804">
            <v>3</v>
          </cell>
          <cell r="F6804">
            <v>1</v>
          </cell>
        </row>
        <row r="6805">
          <cell r="C6805">
            <v>330369</v>
          </cell>
          <cell r="D6805" t="str">
            <v>'CALIENTACAMAS SOLAC Norway CT8626</v>
          </cell>
          <cell r="E6805">
            <v>9</v>
          </cell>
          <cell r="F6805">
            <v>1</v>
          </cell>
        </row>
        <row r="6806">
          <cell r="C6806">
            <v>771950</v>
          </cell>
          <cell r="D6806" t="str">
            <v>'LMP OS SubMARINE LED 0.6 2X8W/840</v>
          </cell>
          <cell r="E6806">
            <v>1</v>
          </cell>
          <cell r="F6806">
            <v>1</v>
          </cell>
        </row>
        <row r="6807">
          <cell r="C6807">
            <v>330229</v>
          </cell>
          <cell r="D6807" t="str">
            <v>'PORTATODO MULTIUSOS FRONTAL TRANSPARENTE PNO</v>
          </cell>
          <cell r="E6807">
            <v>5856</v>
          </cell>
          <cell r="F6807">
            <v>4</v>
          </cell>
        </row>
        <row r="6808">
          <cell r="C6808">
            <v>797605</v>
          </cell>
          <cell r="D6808" t="str">
            <v>'LMP OS FLOOD LED 50W/4000K BK 100DEG IP65</v>
          </cell>
          <cell r="E6808">
            <v>1</v>
          </cell>
          <cell r="F6808">
            <v>1</v>
          </cell>
        </row>
        <row r="6809">
          <cell r="C6809">
            <v>791407</v>
          </cell>
          <cell r="D6809" t="str">
            <v>'LMP OS HE 21W/840</v>
          </cell>
          <cell r="E6809">
            <v>20</v>
          </cell>
          <cell r="F6809">
            <v>1</v>
          </cell>
        </row>
        <row r="6810">
          <cell r="C6810">
            <v>350350</v>
          </cell>
          <cell r="D6810" t="str">
            <v>'TALONARIO ALBARANES CAT TRIPLICADO 4 ( 71403C )</v>
          </cell>
          <cell r="E6810">
            <v>704</v>
          </cell>
          <cell r="F6810">
            <v>1</v>
          </cell>
        </row>
        <row r="6811">
          <cell r="C6811">
            <v>330135</v>
          </cell>
          <cell r="D6811" t="str">
            <v>'SET 2 MARCADORES NEON DOBLE PUNTA + TACO NOTAS</v>
          </cell>
          <cell r="E6811">
            <v>6948</v>
          </cell>
          <cell r="F6811">
            <v>3</v>
          </cell>
        </row>
        <row r="6812">
          <cell r="C6812">
            <v>350762</v>
          </cell>
          <cell r="D6812" t="str">
            <v>'CARPEBLOC MEDIT TOSCANA A4 ANILLAS 35 D mm C RECA</v>
          </cell>
          <cell r="E6812">
            <v>23</v>
          </cell>
          <cell r="F6812">
            <v>2</v>
          </cell>
        </row>
        <row r="6813">
          <cell r="C6813">
            <v>324292</v>
          </cell>
          <cell r="D6813" t="str">
            <v>'JUEGO 3 CAJAS REDONDAS CUPCAKES</v>
          </cell>
          <cell r="E6813">
            <v>95</v>
          </cell>
          <cell r="F6813">
            <v>3</v>
          </cell>
        </row>
        <row r="6814">
          <cell r="C6814">
            <v>329503</v>
          </cell>
          <cell r="D6814" t="str">
            <v>'PORTATODO MILITARY</v>
          </cell>
          <cell r="E6814">
            <v>4678</v>
          </cell>
          <cell r="F6814">
            <v>4</v>
          </cell>
        </row>
        <row r="6815">
          <cell r="C6815">
            <v>330863</v>
          </cell>
          <cell r="D6815" t="str">
            <v>'CATALOGO VAC 22 PAPELERIA</v>
          </cell>
          <cell r="E6815">
            <v>8</v>
          </cell>
          <cell r="F6815">
            <v>1</v>
          </cell>
        </row>
        <row r="6816">
          <cell r="C6816">
            <v>327875</v>
          </cell>
          <cell r="D6816" t="str">
            <v>'REGLETA CEGASA LED 50W IP65 100LM/W 1,5 M 6500K</v>
          </cell>
          <cell r="E6816">
            <v>138</v>
          </cell>
          <cell r="F6816">
            <v>1</v>
          </cell>
        </row>
        <row r="6817">
          <cell r="C6817">
            <v>330328</v>
          </cell>
          <cell r="D6817" t="str">
            <v>'BOLSAS ENVASADO AL VACIO 20X30 cm - 50 UNIDADES</v>
          </cell>
          <cell r="E6817">
            <v>14</v>
          </cell>
          <cell r="F6817">
            <v>1</v>
          </cell>
        </row>
        <row r="6818">
          <cell r="C6818">
            <v>323444</v>
          </cell>
          <cell r="D6818" t="str">
            <v>'TOP GIRLS LIBRO COLOREAR 16H.</v>
          </cell>
          <cell r="E6818">
            <v>9453</v>
          </cell>
          <cell r="F6818">
            <v>4</v>
          </cell>
        </row>
        <row r="6819">
          <cell r="C6819">
            <v>318271</v>
          </cell>
          <cell r="D6819" t="str">
            <v>'TIJERA OFICINA 8. ZURDOS BAT</v>
          </cell>
          <cell r="E6819">
            <v>10392</v>
          </cell>
          <cell r="F6819">
            <v>4</v>
          </cell>
        </row>
        <row r="6820">
          <cell r="C6820">
            <v>329289</v>
          </cell>
          <cell r="D6820" t="str">
            <v>'POSTER APRENDO LAS HORAS 70X100 CM</v>
          </cell>
          <cell r="E6820">
            <v>7728</v>
          </cell>
          <cell r="F6820">
            <v>8</v>
          </cell>
        </row>
        <row r="6821">
          <cell r="C6821" t="str">
            <v>PASILL</v>
          </cell>
          <cell r="D6821" t="str">
            <v>'EXPOSITORES SUELTOS PASILLO5</v>
          </cell>
          <cell r="E6821">
            <v>1</v>
          </cell>
          <cell r="F6821">
            <v>1</v>
          </cell>
        </row>
        <row r="6822">
          <cell r="C6822">
            <v>326833</v>
          </cell>
          <cell r="D6822" t="str">
            <v>'LMP CEGASA LED PACK 2 UDS ESF 7W 520LM 2700K E14</v>
          </cell>
          <cell r="E6822">
            <v>350</v>
          </cell>
          <cell r="F6822">
            <v>1</v>
          </cell>
        </row>
        <row r="6823">
          <cell r="C6823">
            <v>737227</v>
          </cell>
          <cell r="D6823" t="str">
            <v>'LMP OS LED STAR CL B GL FR 40 non im 4W 27 B2d</v>
          </cell>
          <cell r="E6823">
            <v>40</v>
          </cell>
          <cell r="F6823">
            <v>1</v>
          </cell>
        </row>
        <row r="6824">
          <cell r="C6824">
            <v>321167</v>
          </cell>
          <cell r="D6824" t="str">
            <v>'PORTATODO PVC DREAMS PEQUENO</v>
          </cell>
          <cell r="E6824">
            <v>36</v>
          </cell>
          <cell r="F6824">
            <v>1</v>
          </cell>
        </row>
        <row r="6825">
          <cell r="C6825">
            <v>329170</v>
          </cell>
          <cell r="D6825" t="str">
            <v>'LMP QUALITY LED STANDARD FIL 7W BL4 2700K</v>
          </cell>
          <cell r="E6825">
            <v>586</v>
          </cell>
          <cell r="F6825">
            <v>3</v>
          </cell>
        </row>
        <row r="6826">
          <cell r="C6826">
            <v>322679</v>
          </cell>
          <cell r="D6826" t="str">
            <v>'BOLIGRAFO BISMARK BORRABLE CCLIP METALICO SURT</v>
          </cell>
          <cell r="E6826">
            <v>20304</v>
          </cell>
          <cell r="F6826">
            <v>3</v>
          </cell>
        </row>
        <row r="6827">
          <cell r="C6827">
            <v>326497</v>
          </cell>
          <cell r="D6827" t="str">
            <v>'LAPICERO FANTASIA CORONA Y PLUMAS</v>
          </cell>
          <cell r="E6827">
            <v>144</v>
          </cell>
          <cell r="F6827">
            <v>1</v>
          </cell>
        </row>
        <row r="6828">
          <cell r="C6828">
            <v>327273</v>
          </cell>
          <cell r="D6828" t="str">
            <v>'PORTATODO PASTEL 2 CREMAL. ASA BICOLOR WATER RESIS</v>
          </cell>
          <cell r="E6828">
            <v>24</v>
          </cell>
          <cell r="F6828">
            <v>1</v>
          </cell>
        </row>
        <row r="6829">
          <cell r="C6829">
            <v>312145</v>
          </cell>
          <cell r="D6829" t="str">
            <v>'PP CARPETA FUELLE 12 B. NEON</v>
          </cell>
          <cell r="E6829">
            <v>4306</v>
          </cell>
          <cell r="F6829">
            <v>11</v>
          </cell>
        </row>
        <row r="6830">
          <cell r="C6830">
            <v>327849</v>
          </cell>
          <cell r="D6830" t="str">
            <v>'TEMPERA LIQUIDA 250 ML COLOR METALICO BRONCE</v>
          </cell>
          <cell r="E6830">
            <v>3744</v>
          </cell>
          <cell r="F6830">
            <v>3</v>
          </cell>
        </row>
        <row r="6831">
          <cell r="C6831">
            <v>380037</v>
          </cell>
          <cell r="D6831" t="str">
            <v>'BOLIGRAFO LARK METALIZADO VERDE LAPG</v>
          </cell>
          <cell r="E6831">
            <v>10000</v>
          </cell>
          <cell r="F6831">
            <v>1</v>
          </cell>
        </row>
        <row r="6832">
          <cell r="C6832">
            <v>260166</v>
          </cell>
          <cell r="D6832" t="str">
            <v>'PEANA PARA PERCHERO</v>
          </cell>
          <cell r="E6832">
            <v>34</v>
          </cell>
          <cell r="F6832">
            <v>1</v>
          </cell>
        </row>
        <row r="6833">
          <cell r="C6833">
            <v>107370</v>
          </cell>
          <cell r="D6833" t="str">
            <v>'LMP SPAR AHO ESP 11W E14 CAL BL1</v>
          </cell>
          <cell r="E6833">
            <v>486</v>
          </cell>
          <cell r="F6833">
            <v>1</v>
          </cell>
        </row>
        <row r="6834">
          <cell r="C6834">
            <v>101427</v>
          </cell>
          <cell r="D6834" t="str">
            <v>'GUANTES EROSKI DESECHABLE VINILO T.M .10 UN</v>
          </cell>
          <cell r="E6834">
            <v>237</v>
          </cell>
          <cell r="F6834">
            <v>1</v>
          </cell>
        </row>
        <row r="6835">
          <cell r="C6835">
            <v>322886</v>
          </cell>
          <cell r="D6835" t="str">
            <v>'CARPETA 2 ANILLAS A4 25 mm AMARILLO</v>
          </cell>
          <cell r="E6835">
            <v>610</v>
          </cell>
          <cell r="F6835">
            <v>2</v>
          </cell>
        </row>
        <row r="6836">
          <cell r="C6836">
            <v>326139</v>
          </cell>
          <cell r="D6836" t="str">
            <v>'CARPETA PINZA A4 KRAFT RAINBOW FOIL C/ GOMA Y NOTA</v>
          </cell>
          <cell r="E6836">
            <v>592</v>
          </cell>
          <cell r="F6836">
            <v>2</v>
          </cell>
        </row>
        <row r="6837">
          <cell r="C6837">
            <v>327036</v>
          </cell>
          <cell r="D6837" t="str">
            <v>'SIRENAS SET 4 BOLSAS ZIPPER PVC</v>
          </cell>
          <cell r="E6837">
            <v>3552</v>
          </cell>
          <cell r="F6837">
            <v>2</v>
          </cell>
        </row>
        <row r="6838">
          <cell r="C6838">
            <v>323134</v>
          </cell>
          <cell r="D6838" t="str">
            <v>'PORTATODO PRINCESAS Y PIRATAS</v>
          </cell>
          <cell r="E6838">
            <v>1467</v>
          </cell>
          <cell r="F6838">
            <v>2</v>
          </cell>
        </row>
        <row r="6839">
          <cell r="C6839">
            <v>771890</v>
          </cell>
          <cell r="D6839" t="str">
            <v>'LMP OS PARATHOM PIN CL 50 non dim 4 8W 840 G9</v>
          </cell>
          <cell r="E6839">
            <v>10</v>
          </cell>
          <cell r="F6839">
            <v>1</v>
          </cell>
        </row>
        <row r="6840">
          <cell r="C6840">
            <v>701799</v>
          </cell>
          <cell r="D6840" t="str">
            <v>'LMP OS HALOGENA BIPIN 5W 2000h 12V G4 2 UNIDADES</v>
          </cell>
          <cell r="E6840">
            <v>1170</v>
          </cell>
          <cell r="F6840">
            <v>1</v>
          </cell>
        </row>
        <row r="6841">
          <cell r="C6841">
            <v>321123</v>
          </cell>
          <cell r="D6841" t="str">
            <v>'PORTAFOTOS INFANTIL RESINA ANIMALES COLORES</v>
          </cell>
          <cell r="E6841">
            <v>4548</v>
          </cell>
          <cell r="F6841">
            <v>4</v>
          </cell>
        </row>
        <row r="6842">
          <cell r="C6842">
            <v>324197</v>
          </cell>
          <cell r="D6842" t="str">
            <v>'ETIQUETAS COLGANTES DECORADAS PARA REGALOS 4 UDS</v>
          </cell>
          <cell r="E6842">
            <v>2544</v>
          </cell>
          <cell r="F6842">
            <v>1</v>
          </cell>
        </row>
        <row r="6843">
          <cell r="C6843">
            <v>325835</v>
          </cell>
          <cell r="D6843" t="str">
            <v>'FUNDA PVC CARTILLA PEDIATRICA</v>
          </cell>
          <cell r="E6843">
            <v>3016</v>
          </cell>
          <cell r="F6843">
            <v>2</v>
          </cell>
        </row>
        <row r="6844">
          <cell r="C6844">
            <v>326890</v>
          </cell>
          <cell r="D6844" t="str">
            <v>'APLIQUE CEGASA LED SUF CUAD BLANCO 20W 1600LM 4000</v>
          </cell>
          <cell r="E6844">
            <v>296</v>
          </cell>
          <cell r="F6844">
            <v>2</v>
          </cell>
        </row>
        <row r="6845">
          <cell r="C6845">
            <v>792192</v>
          </cell>
          <cell r="D6845" t="str">
            <v>'LMP OS ENDURA FLOOD SENSOR 10W 840 DG</v>
          </cell>
          <cell r="E6845">
            <v>9</v>
          </cell>
          <cell r="F6845">
            <v>1</v>
          </cell>
        </row>
        <row r="6846">
          <cell r="C6846">
            <v>321617</v>
          </cell>
          <cell r="D6846" t="str">
            <v>'CUBRE CUPCAKES INFANTIL 12 DECORADOS 12 PINCHOS</v>
          </cell>
          <cell r="E6846">
            <v>4952</v>
          </cell>
          <cell r="F6846">
            <v>1</v>
          </cell>
        </row>
        <row r="6847">
          <cell r="C6847">
            <v>324459</v>
          </cell>
          <cell r="D6847" t="str">
            <v>'NECESER PLANO POLIPIEL TROPIC GRANDE</v>
          </cell>
          <cell r="E6847">
            <v>12</v>
          </cell>
          <cell r="F6847">
            <v>1</v>
          </cell>
        </row>
        <row r="6848">
          <cell r="C6848">
            <v>327717</v>
          </cell>
          <cell r="D6848" t="str">
            <v>'SOBRE PARA REGALAR DINERO NAVIDAD</v>
          </cell>
          <cell r="E6848">
            <v>144</v>
          </cell>
          <cell r="F6848">
            <v>1</v>
          </cell>
        </row>
        <row r="6849">
          <cell r="C6849">
            <v>350218</v>
          </cell>
          <cell r="D6849" t="str">
            <v>'LIBRO CONTABILIDAD IVA VENTAS F 100H 61119</v>
          </cell>
          <cell r="E6849">
            <v>43</v>
          </cell>
          <cell r="F6849">
            <v>2</v>
          </cell>
        </row>
        <row r="6850">
          <cell r="C6850" t="str">
            <v>35067P</v>
          </cell>
          <cell r="D6850" t="str">
            <v>'PLACA ARCHIVADOR INGRAF OFFICE 1/4AP CARTON JAS C/</v>
          </cell>
          <cell r="E6850">
            <v>700</v>
          </cell>
          <cell r="F6850">
            <v>1</v>
          </cell>
        </row>
        <row r="6851">
          <cell r="C6851">
            <v>324603</v>
          </cell>
          <cell r="D6851" t="str">
            <v>'LMP JUPITER LED FIL VELA 3 6W 360LM E14 BL1 CALIDA</v>
          </cell>
          <cell r="E6851">
            <v>5</v>
          </cell>
          <cell r="F6851">
            <v>1</v>
          </cell>
        </row>
        <row r="6852">
          <cell r="C6852">
            <v>774347</v>
          </cell>
          <cell r="D6852" t="str">
            <v>'LMP OS HIGHBAY LED 95W/6500K 90DEG IP65</v>
          </cell>
          <cell r="E6852">
            <v>1</v>
          </cell>
          <cell r="F6852">
            <v>1</v>
          </cell>
        </row>
        <row r="6853">
          <cell r="C6853">
            <v>62474</v>
          </cell>
          <cell r="D6853" t="str">
            <v>'PLACAS FOLIO AZUL CENTAURO</v>
          </cell>
          <cell r="E6853">
            <v>2000</v>
          </cell>
          <cell r="F6853">
            <v>2</v>
          </cell>
        </row>
        <row r="6854">
          <cell r="C6854">
            <v>322746</v>
          </cell>
          <cell r="D6854" t="str">
            <v>'TALONARIO 71402 ALB PQUIMICODUPLICADO 4J20</v>
          </cell>
          <cell r="E6854">
            <v>8</v>
          </cell>
          <cell r="F6854">
            <v>1</v>
          </cell>
        </row>
        <row r="6855">
          <cell r="C6855">
            <v>313621</v>
          </cell>
          <cell r="D6855" t="str">
            <v>'GOMAS PAMPY 5 UDS.</v>
          </cell>
          <cell r="E6855">
            <v>24</v>
          </cell>
          <cell r="F6855">
            <v>1</v>
          </cell>
        </row>
        <row r="6856">
          <cell r="C6856">
            <v>322205</v>
          </cell>
          <cell r="D6856" t="str">
            <v>'MARCO FOTOS IMANTADO PAJARO MIL Y UNA NOCHES</v>
          </cell>
          <cell r="E6856">
            <v>2844</v>
          </cell>
          <cell r="F6856">
            <v>1</v>
          </cell>
        </row>
        <row r="6857">
          <cell r="C6857">
            <v>329949</v>
          </cell>
          <cell r="D6857" t="str">
            <v>'MARCADORES PERMANENTES TEXTIL 4 COLORES</v>
          </cell>
          <cell r="E6857">
            <v>9204</v>
          </cell>
          <cell r="F6857">
            <v>5</v>
          </cell>
        </row>
        <row r="6858">
          <cell r="C6858">
            <v>329437</v>
          </cell>
          <cell r="D6858" t="str">
            <v>'PORTATIZAS IMANTADO CON TIZA COLORES SET 4 UDS</v>
          </cell>
          <cell r="E6858">
            <v>33816</v>
          </cell>
          <cell r="F6858">
            <v>16</v>
          </cell>
        </row>
        <row r="6859">
          <cell r="C6859">
            <v>380351</v>
          </cell>
          <cell r="D6859" t="str">
            <v>'ESTUCHE VERDE 1 PINZA FLOCADO</v>
          </cell>
          <cell r="E6859">
            <v>7198</v>
          </cell>
          <cell r="F6859">
            <v>3</v>
          </cell>
        </row>
        <row r="6860">
          <cell r="C6860">
            <v>380112</v>
          </cell>
          <cell r="D6860" t="str">
            <v>'BOLIGRAFO BILL BIB AZUL</v>
          </cell>
          <cell r="E6860">
            <v>46688</v>
          </cell>
          <cell r="F6860">
            <v>3</v>
          </cell>
        </row>
        <row r="6861">
          <cell r="C6861">
            <v>323391</v>
          </cell>
          <cell r="D6861" t="str">
            <v>'PORTAPLANOS PEQ GRIS</v>
          </cell>
          <cell r="E6861">
            <v>72</v>
          </cell>
          <cell r="F6861">
            <v>1</v>
          </cell>
        </row>
        <row r="6862">
          <cell r="C6862">
            <v>329371</v>
          </cell>
          <cell r="D6862" t="str">
            <v>'ROTULADOR PERMANENTE TEXTIL COLOR AZUL 0.60MM</v>
          </cell>
          <cell r="E6862">
            <v>7152</v>
          </cell>
          <cell r="F6862">
            <v>2</v>
          </cell>
        </row>
        <row r="6863">
          <cell r="C6863">
            <v>321192</v>
          </cell>
          <cell r="D6863" t="str">
            <v>'GUANTE INDUSTRIAL DPL RUF IT NARANJA 10 10 5</v>
          </cell>
          <cell r="E6863">
            <v>1440</v>
          </cell>
          <cell r="F6863">
            <v>2</v>
          </cell>
        </row>
        <row r="6864">
          <cell r="C6864">
            <v>329241</v>
          </cell>
          <cell r="D6864" t="str">
            <v>'PORTATODO CANVAS FUNNY STATIONERY</v>
          </cell>
          <cell r="E6864">
            <v>4356</v>
          </cell>
          <cell r="F6864">
            <v>6</v>
          </cell>
        </row>
        <row r="6865">
          <cell r="C6865">
            <v>100541</v>
          </cell>
          <cell r="D6865" t="str">
            <v>'GUANTES CEGASA ANTICORTES-VIKING T9 PAR</v>
          </cell>
          <cell r="E6865">
            <v>1248</v>
          </cell>
          <cell r="F6865">
            <v>2</v>
          </cell>
        </row>
        <row r="6866">
          <cell r="C6866">
            <v>320597</v>
          </cell>
          <cell r="D6866" t="str">
            <v>'GOMAS ELASTICAS OFFICE CAJA 1 KG N 60</v>
          </cell>
          <cell r="E6866">
            <v>232</v>
          </cell>
          <cell r="F6866">
            <v>2</v>
          </cell>
        </row>
        <row r="6867">
          <cell r="C6867">
            <v>350170</v>
          </cell>
          <cell r="D6867" t="str">
            <v>'CUADERNOS CARTONE F CUENTAS C 80H 51068</v>
          </cell>
          <cell r="E6867">
            <v>135</v>
          </cell>
          <cell r="F6867">
            <v>1</v>
          </cell>
        </row>
        <row r="6868">
          <cell r="C6868">
            <v>320831</v>
          </cell>
          <cell r="D6868" t="str">
            <v>'MASILLA REPARADORA PARA MADERA 150 GR CEREZO</v>
          </cell>
          <cell r="E6868">
            <v>217</v>
          </cell>
          <cell r="F6868">
            <v>1</v>
          </cell>
        </row>
        <row r="6869">
          <cell r="C6869">
            <v>760266</v>
          </cell>
          <cell r="D6869" t="str">
            <v>'LMP OS LED BASE PIN CL 30 non-dim 2,8W/827 G9</v>
          </cell>
          <cell r="E6869">
            <v>103</v>
          </cell>
          <cell r="F6869">
            <v>1</v>
          </cell>
        </row>
        <row r="6870">
          <cell r="C6870">
            <v>329266</v>
          </cell>
          <cell r="D6870" t="str">
            <v>'NATURAL COLOR REGLA MADERA 30 CM</v>
          </cell>
          <cell r="E6870">
            <v>16176</v>
          </cell>
          <cell r="F6870">
            <v>3</v>
          </cell>
        </row>
        <row r="6871">
          <cell r="C6871">
            <v>329672</v>
          </cell>
          <cell r="D6871" t="str">
            <v>'GAFAS LECTURA UMAY UNISEX SUPER RESISTENTE +3.50</v>
          </cell>
          <cell r="E6871">
            <v>876</v>
          </cell>
          <cell r="F6871">
            <v>1</v>
          </cell>
        </row>
        <row r="6872">
          <cell r="C6872">
            <v>380280</v>
          </cell>
          <cell r="D6872" t="str">
            <v>'BOLIGRAFO CRUS TRANSLUCIDO CRUTG VERDE</v>
          </cell>
          <cell r="E6872">
            <v>2300</v>
          </cell>
          <cell r="F6872">
            <v>1</v>
          </cell>
        </row>
        <row r="6873">
          <cell r="C6873">
            <v>380331</v>
          </cell>
          <cell r="D6873" t="str">
            <v>'BOLIGRAFO PLK P-BPA AROS PINTADOS PLAST. AZUL</v>
          </cell>
          <cell r="E6873">
            <v>13889</v>
          </cell>
          <cell r="F6873">
            <v>1</v>
          </cell>
        </row>
        <row r="6874">
          <cell r="C6874">
            <v>317348</v>
          </cell>
          <cell r="D6874" t="str">
            <v>'ANIMALS TARJETA DE INVITACION RELIEVE</v>
          </cell>
          <cell r="E6874">
            <v>41040</v>
          </cell>
          <cell r="F6874">
            <v>4</v>
          </cell>
        </row>
        <row r="6875">
          <cell r="C6875">
            <v>380264</v>
          </cell>
          <cell r="D6875" t="str">
            <v>'BOLIGRAFO SMOKE SMG VERDE</v>
          </cell>
          <cell r="E6875">
            <v>727</v>
          </cell>
          <cell r="F6875">
            <v>1</v>
          </cell>
        </row>
        <row r="6876">
          <cell r="C6876">
            <v>380395</v>
          </cell>
          <cell r="D6876" t="str">
            <v>'BOLIGRAFO DORADO ROJO ARO FINO NEGRO</v>
          </cell>
          <cell r="E6876">
            <v>350</v>
          </cell>
          <cell r="F6876">
            <v>1</v>
          </cell>
        </row>
        <row r="6877">
          <cell r="C6877">
            <v>107941</v>
          </cell>
          <cell r="D6877" t="str">
            <v>'EXP SUELO CEGASA GANCHOS CON 6 PINCHOS PARA PILAS</v>
          </cell>
          <cell r="E6877">
            <v>518</v>
          </cell>
          <cell r="F6877">
            <v>3</v>
          </cell>
        </row>
        <row r="6878">
          <cell r="C6878">
            <v>314316</v>
          </cell>
          <cell r="D6878" t="str">
            <v>'LOTE ROTULADOR PERMANENTE BISMARK 2 PUNTAS</v>
          </cell>
          <cell r="E6878">
            <v>78</v>
          </cell>
          <cell r="F6878">
            <v>2</v>
          </cell>
        </row>
        <row r="6879">
          <cell r="C6879">
            <v>312093</v>
          </cell>
          <cell r="D6879" t="str">
            <v>'PP DOSSIER UNERO NEW PAPER AZUL</v>
          </cell>
          <cell r="E6879">
            <v>50</v>
          </cell>
          <cell r="F6879">
            <v>1</v>
          </cell>
        </row>
        <row r="6880">
          <cell r="C6880">
            <v>329919</v>
          </cell>
          <cell r="D6880" t="str">
            <v>'TOSTADOR TAURUS MY TOAST LEYEND</v>
          </cell>
          <cell r="E6880">
            <v>4</v>
          </cell>
          <cell r="F6880">
            <v>1</v>
          </cell>
        </row>
        <row r="6881">
          <cell r="C6881">
            <v>300821</v>
          </cell>
          <cell r="D6881" t="str">
            <v>'FUNDA 1 PZA. TERCIOPELO</v>
          </cell>
          <cell r="E6881">
            <v>9899</v>
          </cell>
          <cell r="F6881">
            <v>1</v>
          </cell>
        </row>
        <row r="6882">
          <cell r="C6882">
            <v>328020</v>
          </cell>
          <cell r="D6882" t="str">
            <v>'BOLIGRAFO BISMARK B 602 BOLA 0 5mm</v>
          </cell>
          <cell r="E6882">
            <v>4452</v>
          </cell>
          <cell r="F6882">
            <v>1</v>
          </cell>
        </row>
        <row r="6883">
          <cell r="C6883">
            <v>301486</v>
          </cell>
          <cell r="D6883" t="str">
            <v>'PORTANOTAS C/BOLIGRAFO NEGRO</v>
          </cell>
          <cell r="E6883">
            <v>32</v>
          </cell>
          <cell r="F6883">
            <v>1</v>
          </cell>
        </row>
        <row r="6884">
          <cell r="C6884">
            <v>304914</v>
          </cell>
          <cell r="D6884" t="str">
            <v>'ESTUCHE 2 PZAS LUJO C/ SOLAPA</v>
          </cell>
          <cell r="E6884">
            <v>73</v>
          </cell>
          <cell r="F6884">
            <v>1</v>
          </cell>
        </row>
        <row r="6885">
          <cell r="C6885">
            <v>799037</v>
          </cell>
          <cell r="D6885" t="str">
            <v>'LMP OS DULUX F 36W 840 2G10</v>
          </cell>
          <cell r="E6885">
            <v>20</v>
          </cell>
          <cell r="F6885">
            <v>1</v>
          </cell>
        </row>
        <row r="6886">
          <cell r="C6886">
            <v>17390</v>
          </cell>
          <cell r="D6886" t="str">
            <v>'LMP OS PARATHOM DIM CL GLOBE95 GL FR 100 dim</v>
          </cell>
          <cell r="E6886">
            <v>24</v>
          </cell>
          <cell r="F6886">
            <v>1</v>
          </cell>
        </row>
        <row r="6887">
          <cell r="C6887">
            <v>330532</v>
          </cell>
          <cell r="D6887" t="str">
            <v>'MOCHILA MILITAR C PORTATODO</v>
          </cell>
          <cell r="E6887">
            <v>2848</v>
          </cell>
          <cell r="F6887">
            <v>9</v>
          </cell>
        </row>
        <row r="6888">
          <cell r="C6888">
            <v>330562</v>
          </cell>
          <cell r="D6888" t="str">
            <v>'GLOSSY COLLECTION AURICULARES BLUETOOTH I12</v>
          </cell>
          <cell r="E6888">
            <v>1512</v>
          </cell>
          <cell r="F6888">
            <v>1</v>
          </cell>
        </row>
        <row r="6889">
          <cell r="C6889">
            <v>317954</v>
          </cell>
          <cell r="D6889" t="str">
            <v>'TARJETERO 480 TARJETAS BISMARK DARK</v>
          </cell>
          <cell r="E6889">
            <v>194</v>
          </cell>
          <cell r="F6889">
            <v>1</v>
          </cell>
        </row>
        <row r="6890">
          <cell r="C6890">
            <v>316290</v>
          </cell>
          <cell r="D6890" t="str">
            <v>'MODULO APILABLE 5 CAJONES ROJO</v>
          </cell>
          <cell r="E6890">
            <v>10</v>
          </cell>
          <cell r="F6890">
            <v>1</v>
          </cell>
        </row>
        <row r="6891">
          <cell r="C6891">
            <v>361148</v>
          </cell>
          <cell r="D6891" t="str">
            <v>'CATALOGO GENERAL OFICINA ESCOLAR N 14</v>
          </cell>
          <cell r="E6891">
            <v>698</v>
          </cell>
          <cell r="F6891">
            <v>2</v>
          </cell>
        </row>
        <row r="6892">
          <cell r="C6892">
            <v>323617</v>
          </cell>
          <cell r="D6892" t="str">
            <v>'LLAVERO BUHOS TELA 8CM</v>
          </cell>
          <cell r="E6892">
            <v>2070</v>
          </cell>
          <cell r="F6892">
            <v>1</v>
          </cell>
        </row>
        <row r="6893">
          <cell r="C6893">
            <v>352458</v>
          </cell>
          <cell r="D6893" t="str">
            <v>'CALENDARIO FALDILLA 32x44 CAT 2022</v>
          </cell>
          <cell r="E6893">
            <v>4</v>
          </cell>
          <cell r="F6893">
            <v>1</v>
          </cell>
        </row>
        <row r="6894">
          <cell r="C6894">
            <v>320926</v>
          </cell>
          <cell r="D6894" t="str">
            <v>'GUANTE INDUSTRIAL DPL BARRIER 100 NARANJA 8 8,5</v>
          </cell>
          <cell r="E6894">
            <v>820</v>
          </cell>
          <cell r="F6894">
            <v>1</v>
          </cell>
        </row>
        <row r="6895">
          <cell r="C6895">
            <v>326189</v>
          </cell>
          <cell r="D6895" t="str">
            <v>'LIBRETA LAMELA C 4 16 HOJAS 05004</v>
          </cell>
          <cell r="E6895">
            <v>4299</v>
          </cell>
          <cell r="F6895">
            <v>2</v>
          </cell>
        </row>
        <row r="6896">
          <cell r="C6896">
            <v>320854</v>
          </cell>
          <cell r="D6896" t="str">
            <v>'TACO DE CERA 70 GR HAYA</v>
          </cell>
          <cell r="E6896">
            <v>6</v>
          </cell>
          <cell r="F6896">
            <v>1</v>
          </cell>
        </row>
        <row r="6897">
          <cell r="C6897">
            <v>352424</v>
          </cell>
          <cell r="D6897" t="str">
            <v>'AGENDA PARIS DP 15X21 AZUL M CAT 2022</v>
          </cell>
          <cell r="E6897">
            <v>6</v>
          </cell>
          <cell r="F6897">
            <v>1</v>
          </cell>
        </row>
        <row r="6898">
          <cell r="C6898">
            <v>329182</v>
          </cell>
          <cell r="D6898" t="str">
            <v>'MOCHILA TROPICAL C/ PORTATODO</v>
          </cell>
          <cell r="E6898">
            <v>208</v>
          </cell>
          <cell r="F6898">
            <v>1</v>
          </cell>
        </row>
        <row r="6899">
          <cell r="C6899">
            <v>328428</v>
          </cell>
          <cell r="D6899" t="str">
            <v>'SET 2 ADAPTADOR DE LAPICERO APRENDIZAJE</v>
          </cell>
          <cell r="E6899">
            <v>15607</v>
          </cell>
          <cell r="F6899">
            <v>5</v>
          </cell>
        </row>
        <row r="6900">
          <cell r="C6900">
            <v>325068</v>
          </cell>
          <cell r="D6900" t="str">
            <v>'SET DE 6 ROTULADORES METALICOS</v>
          </cell>
          <cell r="E6900">
            <v>5209</v>
          </cell>
          <cell r="F6900">
            <v>6</v>
          </cell>
        </row>
        <row r="6901">
          <cell r="C6901">
            <v>326054</v>
          </cell>
          <cell r="D6901" t="str">
            <v>'GOLDEN BLOCK NOTAS A5 100 H. S/TAPA</v>
          </cell>
          <cell r="E6901">
            <v>84456</v>
          </cell>
          <cell r="F6901">
            <v>27</v>
          </cell>
        </row>
        <row r="6902">
          <cell r="C6902">
            <v>330596</v>
          </cell>
          <cell r="D6902" t="str">
            <v>'CARPETA PASTEL GOMAS Y SOLAPAS WATER REPELLENT A4</v>
          </cell>
          <cell r="E6902">
            <v>19296</v>
          </cell>
          <cell r="F6902">
            <v>9</v>
          </cell>
        </row>
        <row r="6903">
          <cell r="C6903">
            <v>329982</v>
          </cell>
          <cell r="D6903" t="str">
            <v>'VACIADORES PARA MODELAR 6 UND</v>
          </cell>
          <cell r="E6903">
            <v>4554</v>
          </cell>
          <cell r="F6903">
            <v>4</v>
          </cell>
        </row>
        <row r="6904">
          <cell r="C6904">
            <v>711771</v>
          </cell>
          <cell r="D6904" t="str">
            <v>'LMP OS LEDTUBE T8 EM VAL 1500 18 3W 865</v>
          </cell>
          <cell r="E6904">
            <v>286</v>
          </cell>
          <cell r="F6904">
            <v>2</v>
          </cell>
        </row>
        <row r="6905">
          <cell r="C6905">
            <v>326257</v>
          </cell>
          <cell r="D6905" t="str">
            <v>'BISMARK SET GRAPADORA TALADRO GRAPAS EXTRAE</v>
          </cell>
          <cell r="E6905">
            <v>1228</v>
          </cell>
          <cell r="F6905">
            <v>4</v>
          </cell>
        </row>
        <row r="6906">
          <cell r="C6906">
            <v>319989</v>
          </cell>
          <cell r="D6906" t="str">
            <v>'GUANTES JUPITER BEIFA LATEX MULTIUSOS T7 7 5 C 100</v>
          </cell>
          <cell r="E6906">
            <v>5313</v>
          </cell>
          <cell r="F6906">
            <v>9</v>
          </cell>
        </row>
        <row r="6907">
          <cell r="C6907">
            <v>318028</v>
          </cell>
          <cell r="D6907" t="str">
            <v>'GOLDEN CUADERNO T.N. F 80 H. HORIZ.</v>
          </cell>
          <cell r="E6907">
            <v>32473</v>
          </cell>
          <cell r="F6907">
            <v>20</v>
          </cell>
        </row>
        <row r="6908">
          <cell r="C6908">
            <v>329678</v>
          </cell>
          <cell r="D6908" t="str">
            <v>'GAFAS LECTURA UMAY UNISEX PATILLA IMANTADA +3.00</v>
          </cell>
          <cell r="E6908">
            <v>876</v>
          </cell>
          <cell r="F6908">
            <v>1</v>
          </cell>
        </row>
        <row r="6909">
          <cell r="C6909">
            <v>737940</v>
          </cell>
          <cell r="D6909" t="str">
            <v>'LMP OS ENDURA FLOOD 20W 830 DG</v>
          </cell>
          <cell r="E6909">
            <v>18</v>
          </cell>
          <cell r="F6909">
            <v>1</v>
          </cell>
        </row>
        <row r="6910">
          <cell r="C6910">
            <v>318212</v>
          </cell>
          <cell r="D6910" t="str">
            <v>'GOLDEN PLUS CUADERNO T.F. A6 140H. MICROP.</v>
          </cell>
          <cell r="E6910">
            <v>8290</v>
          </cell>
          <cell r="F6910">
            <v>6</v>
          </cell>
        </row>
        <row r="6911">
          <cell r="C6911">
            <v>731058</v>
          </cell>
          <cell r="D6911" t="str">
            <v>'LMP OS LED STAR CL B FR 40 non-dim 5W/840 E14</v>
          </cell>
          <cell r="E6911">
            <v>410</v>
          </cell>
          <cell r="F6911">
            <v>2</v>
          </cell>
        </row>
        <row r="6912">
          <cell r="C6912">
            <v>314022</v>
          </cell>
          <cell r="D6912" t="str">
            <v>'ARCHIVADOR A Z PLASTICO Fo LOMO 75 AZUL</v>
          </cell>
          <cell r="E6912">
            <v>530</v>
          </cell>
          <cell r="F6912">
            <v>4</v>
          </cell>
        </row>
        <row r="6913">
          <cell r="C6913">
            <v>745970</v>
          </cell>
          <cell r="D6913" t="str">
            <v>'LMP OS LED STAR PAR16 RGBW 25 dimmable via remot</v>
          </cell>
          <cell r="E6913">
            <v>16</v>
          </cell>
          <cell r="F6913">
            <v>1</v>
          </cell>
        </row>
        <row r="6914">
          <cell r="C6914">
            <v>319421</v>
          </cell>
          <cell r="D6914" t="str">
            <v>'PP OFFICE CLUB CARPETA KANGURO 40 FUNDAS C SOBRE</v>
          </cell>
          <cell r="E6914">
            <v>708</v>
          </cell>
          <cell r="F6914">
            <v>2</v>
          </cell>
        </row>
        <row r="6915">
          <cell r="C6915">
            <v>318122</v>
          </cell>
          <cell r="D6915" t="str">
            <v>'TIJERA OFICINA 8 25 LASSIC BAT</v>
          </cell>
          <cell r="E6915">
            <v>3936</v>
          </cell>
          <cell r="F6915">
            <v>2</v>
          </cell>
        </row>
        <row r="6916">
          <cell r="C6916">
            <v>327968</v>
          </cell>
          <cell r="D6916" t="str">
            <v>'BOLSA LINO C/ ASAS SPRING 42X38 CM</v>
          </cell>
          <cell r="E6916">
            <v>3228</v>
          </cell>
          <cell r="F6916">
            <v>3</v>
          </cell>
        </row>
        <row r="6917">
          <cell r="C6917">
            <v>326406</v>
          </cell>
          <cell r="D6917" t="str">
            <v>'LMP CEGASA LED DIC 6W 420 LM GU10 CAL REG CAJA</v>
          </cell>
          <cell r="E6917">
            <v>1209</v>
          </cell>
          <cell r="F6917">
            <v>2</v>
          </cell>
        </row>
        <row r="6918">
          <cell r="C6918">
            <v>317730</v>
          </cell>
          <cell r="D6918" t="str">
            <v>'BOLIGRAFO BIC CRISTAL MEDIUM VERDE</v>
          </cell>
          <cell r="E6918">
            <v>18350</v>
          </cell>
          <cell r="F6918">
            <v>2</v>
          </cell>
        </row>
        <row r="6919">
          <cell r="C6919">
            <v>317387</v>
          </cell>
          <cell r="D6919" t="str">
            <v>'SET OFICINA REJILLA 4 UDS. PLATA</v>
          </cell>
          <cell r="E6919">
            <v>449</v>
          </cell>
          <cell r="F6919">
            <v>4</v>
          </cell>
        </row>
        <row r="6920">
          <cell r="C6920">
            <v>326994</v>
          </cell>
          <cell r="D6920" t="str">
            <v>'CUTTER BISMARK PROFESIONAL RETRACTIL</v>
          </cell>
          <cell r="E6920">
            <v>11448</v>
          </cell>
          <cell r="F6920">
            <v>3</v>
          </cell>
        </row>
        <row r="6921">
          <cell r="C6921">
            <v>310520</v>
          </cell>
          <cell r="D6921" t="str">
            <v>'TACO ADHESIVO NEON 76x76 mm.80 H.ROSA</v>
          </cell>
          <cell r="E6921">
            <v>4068</v>
          </cell>
          <cell r="F6921">
            <v>1</v>
          </cell>
        </row>
        <row r="6922">
          <cell r="C6922">
            <v>320855</v>
          </cell>
          <cell r="D6922" t="str">
            <v>'TACO DE CERA 70 GR CEREZO</v>
          </cell>
          <cell r="E6922">
            <v>33</v>
          </cell>
          <cell r="F6922">
            <v>1</v>
          </cell>
        </row>
        <row r="6923">
          <cell r="C6923">
            <v>325726</v>
          </cell>
          <cell r="D6923" t="str">
            <v>'PINZAS JUPITER PLASTICO PACK 16 UDS COLORES BASIC</v>
          </cell>
          <cell r="E6923">
            <v>33564</v>
          </cell>
          <cell r="F6923">
            <v>11</v>
          </cell>
        </row>
        <row r="6924">
          <cell r="C6924">
            <v>313326</v>
          </cell>
          <cell r="D6924" t="str">
            <v>'PINZA SUJETAPAPELES 25 mm. COLOR 12 UDS.</v>
          </cell>
          <cell r="E6924">
            <v>2022</v>
          </cell>
          <cell r="F6924">
            <v>2</v>
          </cell>
        </row>
        <row r="6925">
          <cell r="C6925">
            <v>777656</v>
          </cell>
          <cell r="D6925" t="str">
            <v>'LMP OS HALOGENA LINEAL 120W 230V R7S LARGA BL1</v>
          </cell>
          <cell r="E6925">
            <v>4090</v>
          </cell>
          <cell r="F6925">
            <v>5</v>
          </cell>
        </row>
        <row r="6926">
          <cell r="C6926">
            <v>325464</v>
          </cell>
          <cell r="D6926" t="str">
            <v>'GAFAS LECTURA UMAY CABALLERO METAL MATE</v>
          </cell>
          <cell r="E6926">
            <v>4</v>
          </cell>
          <cell r="F6926">
            <v>1</v>
          </cell>
        </row>
        <row r="6927">
          <cell r="C6927">
            <v>330657</v>
          </cell>
          <cell r="D6927" t="str">
            <v>'ALBUM FOTOS TAPA PU ADVENTURE HOJAS KRAFT</v>
          </cell>
          <cell r="E6927">
            <v>1054</v>
          </cell>
          <cell r="F6927">
            <v>2</v>
          </cell>
        </row>
        <row r="6928">
          <cell r="C6928">
            <v>328069</v>
          </cell>
          <cell r="D6928" t="str">
            <v>'BISMARK CLIPS NIQUEL N 2, 32 MM.100 UDS DOBLE BL</v>
          </cell>
          <cell r="E6928">
            <v>10032</v>
          </cell>
          <cell r="F6928">
            <v>4</v>
          </cell>
        </row>
        <row r="6929">
          <cell r="C6929">
            <v>330255</v>
          </cell>
          <cell r="D6929" t="str">
            <v>'RELOJ DESPERTADOR MULTIFUNCION RABBIT</v>
          </cell>
          <cell r="E6929">
            <v>495</v>
          </cell>
          <cell r="F6929">
            <v>1</v>
          </cell>
        </row>
        <row r="6930">
          <cell r="C6930">
            <v>305646</v>
          </cell>
          <cell r="D6930" t="str">
            <v>'PP FUNDA MULTITALADRO A4 SET 15 F.</v>
          </cell>
          <cell r="E6930">
            <v>9257</v>
          </cell>
          <cell r="F6930">
            <v>2</v>
          </cell>
        </row>
        <row r="6931">
          <cell r="C6931">
            <v>330685</v>
          </cell>
          <cell r="D6931" t="str">
            <v>'ETIQUETAS ADHESIVAS BLANCAS 16X22MM 5 HOJAS</v>
          </cell>
          <cell r="E6931">
            <v>9767</v>
          </cell>
          <cell r="F6931">
            <v>1</v>
          </cell>
        </row>
        <row r="6932">
          <cell r="C6932">
            <v>327425</v>
          </cell>
          <cell r="D6932" t="str">
            <v>'ETIQUETAS ADHESIVAS METALIZADAS 14 14mm 5 HOJAS</v>
          </cell>
          <cell r="E6932">
            <v>17905</v>
          </cell>
          <cell r="F6932">
            <v>3</v>
          </cell>
        </row>
        <row r="6933">
          <cell r="C6933">
            <v>329167</v>
          </cell>
          <cell r="D6933" t="str">
            <v>'GOMA DE BORRAR ROLL ON PROTECTOR 1 RECAMBIO</v>
          </cell>
          <cell r="E6933">
            <v>19560</v>
          </cell>
          <cell r="F6933">
            <v>5</v>
          </cell>
        </row>
        <row r="6934">
          <cell r="C6934">
            <v>324125</v>
          </cell>
          <cell r="D6934" t="str">
            <v>'PLASTILINA BARRA 50 GRS COLORES BASICOS</v>
          </cell>
          <cell r="E6934">
            <v>12120</v>
          </cell>
          <cell r="F6934">
            <v>1</v>
          </cell>
        </row>
        <row r="6935">
          <cell r="C6935">
            <v>327734</v>
          </cell>
          <cell r="D6935" t="str">
            <v>'CARTULINA METALIZADA MATE A4 BLOCK 6 COLORES</v>
          </cell>
          <cell r="E6935">
            <v>7083</v>
          </cell>
          <cell r="F6935">
            <v>2</v>
          </cell>
        </row>
        <row r="6936">
          <cell r="C6936">
            <v>314575</v>
          </cell>
          <cell r="D6936" t="str">
            <v>'ROTULADOR PIZARRA AZUL BISMARK</v>
          </cell>
          <cell r="E6936">
            <v>38460</v>
          </cell>
          <cell r="F6936">
            <v>4</v>
          </cell>
        </row>
        <row r="6937">
          <cell r="C6937">
            <v>328242</v>
          </cell>
          <cell r="D6937" t="str">
            <v>'PP BISMARK CARPETA ESPIRAL 60 FUNDAS NEGRO</v>
          </cell>
          <cell r="E6937">
            <v>1152</v>
          </cell>
          <cell r="F6937">
            <v>3</v>
          </cell>
        </row>
        <row r="6938">
          <cell r="C6938">
            <v>315754</v>
          </cell>
          <cell r="D6938" t="str">
            <v>'CALIFORNIA GIRLS PEGATINAS LUMINOSAS</v>
          </cell>
          <cell r="E6938">
            <v>23280</v>
          </cell>
          <cell r="F6938">
            <v>2</v>
          </cell>
        </row>
        <row r="6939">
          <cell r="C6939">
            <v>326910</v>
          </cell>
          <cell r="D6939" t="str">
            <v>'LMP CEGASA LED TUBULAR 100W 8500LM 6500K E40 CAJA</v>
          </cell>
          <cell r="E6939">
            <v>440</v>
          </cell>
          <cell r="F6939">
            <v>4</v>
          </cell>
        </row>
        <row r="6940">
          <cell r="C6940">
            <v>704178</v>
          </cell>
          <cell r="D6940" t="str">
            <v>'LMP OS LED STAR CL A FR 40 non dim 5 5W 840 E27</v>
          </cell>
          <cell r="E6940">
            <v>330</v>
          </cell>
          <cell r="F6940">
            <v>1</v>
          </cell>
        </row>
        <row r="6941">
          <cell r="C6941">
            <v>350926</v>
          </cell>
          <cell r="D6941" t="str">
            <v>'AGENDA ESCOLAR PERSONALIZABLE 8 D/P CAS 21/22 PP</v>
          </cell>
          <cell r="E6941">
            <v>68</v>
          </cell>
          <cell r="F6941">
            <v>1</v>
          </cell>
        </row>
        <row r="6942">
          <cell r="C6942">
            <v>325105</v>
          </cell>
          <cell r="D6942" t="str">
            <v>'SET 4 IMANES KITCHEN</v>
          </cell>
          <cell r="E6942">
            <v>1271</v>
          </cell>
          <cell r="F6942">
            <v>1</v>
          </cell>
        </row>
        <row r="6943">
          <cell r="C6943">
            <v>324256</v>
          </cell>
          <cell r="D6943" t="str">
            <v>'TARJETA INVITATION BUHOS 3D BRILLANTINA BOLSA 6 UD</v>
          </cell>
          <cell r="E6943">
            <v>1</v>
          </cell>
          <cell r="F6943">
            <v>1</v>
          </cell>
        </row>
        <row r="6944">
          <cell r="C6944">
            <v>324559</v>
          </cell>
          <cell r="D6944" t="str">
            <v>'CARPETA BISMARK CARTON A4 C/RECAMB 100H NEGRO</v>
          </cell>
          <cell r="E6944">
            <v>442</v>
          </cell>
          <cell r="F6944">
            <v>3</v>
          </cell>
        </row>
        <row r="6945">
          <cell r="C6945">
            <v>352417</v>
          </cell>
          <cell r="D6945" t="str">
            <v>'AGENDA ROMA DP 15x21 ROJO CAS 2022</v>
          </cell>
          <cell r="E6945">
            <v>6</v>
          </cell>
          <cell r="F6945">
            <v>1</v>
          </cell>
        </row>
        <row r="6946">
          <cell r="C6946">
            <v>323944</v>
          </cell>
          <cell r="D6946" t="str">
            <v>'PP SOBRE PORTAD C VELCRO A4 335x235 NEW VERDE TR</v>
          </cell>
          <cell r="E6946">
            <v>1910</v>
          </cell>
          <cell r="F6946">
            <v>2</v>
          </cell>
        </row>
        <row r="6947">
          <cell r="C6947">
            <v>323493</v>
          </cell>
          <cell r="D6947" t="str">
            <v>'ETIQUETAS PIZARRA C CUERDA 10 UNDS TIZA</v>
          </cell>
          <cell r="E6947">
            <v>4044</v>
          </cell>
          <cell r="F6947">
            <v>2</v>
          </cell>
        </row>
        <row r="6948">
          <cell r="C6948">
            <v>328017</v>
          </cell>
          <cell r="D6948" t="str">
            <v>'BOLIGRAFO BISMARK B 601 AGUJA 0 5mm BL NEGRO</v>
          </cell>
          <cell r="E6948">
            <v>17131</v>
          </cell>
          <cell r="F6948">
            <v>5</v>
          </cell>
        </row>
        <row r="6949">
          <cell r="C6949">
            <v>352411</v>
          </cell>
          <cell r="D6949" t="str">
            <v>'BLOC BUFFET EFICIENTE CAS 2022( 10210 )</v>
          </cell>
          <cell r="E6949">
            <v>156</v>
          </cell>
          <cell r="F6949">
            <v>1</v>
          </cell>
        </row>
        <row r="6950">
          <cell r="C6950">
            <v>325939</v>
          </cell>
          <cell r="D6950" t="str">
            <v>'TELA ADHESIVA FORRA LIBROS DECORADA 47X55 CM</v>
          </cell>
          <cell r="E6950">
            <v>8</v>
          </cell>
          <cell r="F6950">
            <v>1</v>
          </cell>
        </row>
        <row r="6951">
          <cell r="C6951">
            <v>327212</v>
          </cell>
          <cell r="D6951" t="str">
            <v>'PLANCHA DE VIAJE TAURUS POCKET IRON 1150W</v>
          </cell>
          <cell r="E6951">
            <v>3</v>
          </cell>
          <cell r="F6951">
            <v>1</v>
          </cell>
        </row>
        <row r="6952">
          <cell r="C6952" t="str">
            <v>PROM68</v>
          </cell>
          <cell r="D6952" t="str">
            <v>'XIAOMI MI SMART SPEAKER</v>
          </cell>
          <cell r="E6952">
            <v>104</v>
          </cell>
          <cell r="F6952">
            <v>2</v>
          </cell>
        </row>
        <row r="6953">
          <cell r="C6953">
            <v>774488</v>
          </cell>
          <cell r="D6953" t="str">
            <v>'LMP OS 1906 PENDULUM 3X CANOPY 4X1áLEDV</v>
          </cell>
          <cell r="E6953">
            <v>4</v>
          </cell>
          <cell r="F6953">
            <v>1</v>
          </cell>
        </row>
        <row r="6954">
          <cell r="C6954">
            <v>319372</v>
          </cell>
          <cell r="D6954" t="str">
            <v>'GOLDEN LIBRETA GRAPADA F .50 H.70 GRM MIL.</v>
          </cell>
          <cell r="E6954">
            <v>2619</v>
          </cell>
          <cell r="F6954">
            <v>3</v>
          </cell>
        </row>
        <row r="6955">
          <cell r="C6955">
            <v>260128</v>
          </cell>
          <cell r="D6955" t="str">
            <v>'TALADRO UCHIDA KN35</v>
          </cell>
          <cell r="E6955">
            <v>28</v>
          </cell>
          <cell r="F6955">
            <v>1</v>
          </cell>
        </row>
        <row r="6956">
          <cell r="C6956">
            <v>260103</v>
          </cell>
          <cell r="D6956" t="str">
            <v>'BALANZA ANALOGICA 250G</v>
          </cell>
          <cell r="E6956">
            <v>798</v>
          </cell>
          <cell r="F6956">
            <v>1</v>
          </cell>
        </row>
        <row r="6957">
          <cell r="C6957">
            <v>751109</v>
          </cell>
          <cell r="D6957" t="str">
            <v>'LMP OS ENDURA GARDEN FLOOD 20W 830 SPIKE</v>
          </cell>
          <cell r="E6957">
            <v>2</v>
          </cell>
          <cell r="F6957">
            <v>1</v>
          </cell>
        </row>
        <row r="6958">
          <cell r="C6958">
            <v>329347</v>
          </cell>
          <cell r="D6958" t="str">
            <v>'CINTA CORRECTORA BISMARK PASTEL 12 M BLISTER 2 UD</v>
          </cell>
          <cell r="E6958">
            <v>22440</v>
          </cell>
          <cell r="F6958">
            <v>8</v>
          </cell>
        </row>
        <row r="6959">
          <cell r="C6959">
            <v>318438</v>
          </cell>
          <cell r="D6959" t="str">
            <v>'EXPOSITOR METAL PILAS DURASONIC</v>
          </cell>
          <cell r="E6959">
            <v>36</v>
          </cell>
          <cell r="F6959">
            <v>4</v>
          </cell>
        </row>
        <row r="6960">
          <cell r="C6960">
            <v>105047</v>
          </cell>
          <cell r="D6960" t="str">
            <v>'LMP JUPITER AHO POCKET 11W E14 BL1 FRIA</v>
          </cell>
          <cell r="E6960">
            <v>516</v>
          </cell>
          <cell r="F6960">
            <v>1</v>
          </cell>
        </row>
        <row r="6961">
          <cell r="C6961">
            <v>324291</v>
          </cell>
          <cell r="D6961" t="str">
            <v>'JUEGO 3 CAJAS REDONDAS FLORALES</v>
          </cell>
          <cell r="E6961">
            <v>60</v>
          </cell>
          <cell r="F6961">
            <v>1</v>
          </cell>
        </row>
        <row r="6962">
          <cell r="C6962">
            <v>326576</v>
          </cell>
          <cell r="D6962" t="str">
            <v>'JOYERO RELOJERO CROCO 4 COMPARTIMENTOS</v>
          </cell>
          <cell r="E6962">
            <v>1111</v>
          </cell>
          <cell r="F6962">
            <v>3</v>
          </cell>
        </row>
        <row r="6963">
          <cell r="C6963">
            <v>327656</v>
          </cell>
          <cell r="D6963" t="str">
            <v>'LINESTRA CEGASA LED 1 POLO 8W 5000K</v>
          </cell>
          <cell r="E6963">
            <v>114</v>
          </cell>
          <cell r="F6963">
            <v>1</v>
          </cell>
        </row>
        <row r="6964">
          <cell r="C6964">
            <v>280040</v>
          </cell>
          <cell r="D6964" t="str">
            <v>'BARRA 40 LED CURVA GOODYEAR 120W 10-30 V 8400/7200</v>
          </cell>
          <cell r="E6964">
            <v>4</v>
          </cell>
          <cell r="F6964">
            <v>1</v>
          </cell>
        </row>
        <row r="6965">
          <cell r="C6965">
            <v>652273</v>
          </cell>
          <cell r="D6965" t="str">
            <v>'TIRA DISPENSADORA POLIL RAID</v>
          </cell>
          <cell r="E6965">
            <v>323</v>
          </cell>
          <cell r="F6965">
            <v>1</v>
          </cell>
        </row>
        <row r="6966">
          <cell r="C6966">
            <v>108280</v>
          </cell>
          <cell r="D6966" t="str">
            <v>'LMP LANTA AHO E27 11W CJ1 FRIA 8000</v>
          </cell>
          <cell r="E6966">
            <v>156</v>
          </cell>
          <cell r="F6966">
            <v>1</v>
          </cell>
        </row>
        <row r="6967">
          <cell r="C6967">
            <v>327090</v>
          </cell>
          <cell r="D6967" t="str">
            <v>'CARPETA FOLIO URBAN SPORTS GOMAS Y SOLAPAS</v>
          </cell>
          <cell r="E6967">
            <v>1380</v>
          </cell>
          <cell r="F6967">
            <v>5</v>
          </cell>
        </row>
        <row r="6968">
          <cell r="C6968">
            <v>321663</v>
          </cell>
          <cell r="D6968" t="str">
            <v>'PULSERA ANTI MOSQUITOS AJUSTABLE 6 COLORES</v>
          </cell>
          <cell r="E6968">
            <v>110</v>
          </cell>
          <cell r="F6968">
            <v>1</v>
          </cell>
        </row>
        <row r="6969">
          <cell r="C6969">
            <v>326221</v>
          </cell>
          <cell r="D6969" t="str">
            <v>'NECESER LUXE VELVET</v>
          </cell>
          <cell r="E6969">
            <v>1971</v>
          </cell>
          <cell r="F6969">
            <v>1</v>
          </cell>
        </row>
        <row r="6970">
          <cell r="C6970">
            <v>310243</v>
          </cell>
          <cell r="D6970" t="str">
            <v>'BOLIGRAFO CUERO ROJO</v>
          </cell>
          <cell r="E6970">
            <v>692</v>
          </cell>
          <cell r="F6970">
            <v>2</v>
          </cell>
        </row>
        <row r="6971">
          <cell r="C6971">
            <v>733120</v>
          </cell>
          <cell r="D6971" t="str">
            <v>'LMP OS LED SUPERSTAR PAR20 50 dim 36 5W 927 E2</v>
          </cell>
          <cell r="E6971">
            <v>20</v>
          </cell>
          <cell r="F6971">
            <v>1</v>
          </cell>
        </row>
        <row r="6972">
          <cell r="C6972">
            <v>323214</v>
          </cell>
          <cell r="D6972" t="str">
            <v>'CINTA PAPEL ADHESIVA 1 COLOR 2 ROLLOS X 15MMX5MT</v>
          </cell>
          <cell r="E6972">
            <v>6576</v>
          </cell>
          <cell r="F6972">
            <v>2</v>
          </cell>
        </row>
        <row r="6973">
          <cell r="C6973">
            <v>328267</v>
          </cell>
          <cell r="D6973" t="str">
            <v>'PORTATODO TROPICAL JUMBO C ASA</v>
          </cell>
          <cell r="E6973">
            <v>1095</v>
          </cell>
          <cell r="F6973">
            <v>3</v>
          </cell>
        </row>
        <row r="6974">
          <cell r="C6974">
            <v>758069</v>
          </cell>
          <cell r="D6974" t="str">
            <v>'LMP OS DULUX S 11 LED 6W830 230V EM G23</v>
          </cell>
          <cell r="E6974">
            <v>6</v>
          </cell>
          <cell r="F6974">
            <v>1</v>
          </cell>
        </row>
        <row r="6975">
          <cell r="C6975">
            <v>772392</v>
          </cell>
          <cell r="D6975" t="str">
            <v>'LMP OS LED ESTANDAR 13W=100 CALIDA MATE E27 15000H</v>
          </cell>
          <cell r="E6975">
            <v>120</v>
          </cell>
          <cell r="F6975">
            <v>1</v>
          </cell>
        </row>
        <row r="6976">
          <cell r="C6976">
            <v>328326</v>
          </cell>
          <cell r="D6976" t="str">
            <v>'ALMOHADILLA SOLAC CERVICAL-ESPALDA HELSINKI CT8696</v>
          </cell>
          <cell r="E6976">
            <v>1</v>
          </cell>
          <cell r="F6976">
            <v>1</v>
          </cell>
        </row>
        <row r="6977">
          <cell r="C6977">
            <v>327407</v>
          </cell>
          <cell r="D6977" t="str">
            <v>'PLACA ARCHIVADOR A-Z PP F NEGRO SOLIDO LISO</v>
          </cell>
          <cell r="E6977">
            <v>3481</v>
          </cell>
          <cell r="F6977">
            <v>4</v>
          </cell>
        </row>
        <row r="6978">
          <cell r="C6978">
            <v>14268</v>
          </cell>
          <cell r="D6978" t="str">
            <v>'LMP FLUOR. PH TLD 36W 830 BLCALID 12000/ 17000H</v>
          </cell>
          <cell r="E6978">
            <v>50</v>
          </cell>
          <cell r="F6978">
            <v>1</v>
          </cell>
        </row>
        <row r="6979">
          <cell r="C6979">
            <v>327361</v>
          </cell>
          <cell r="D6979" t="str">
            <v>'USB 32 GB METALICO CON COLGANTE SILICONA</v>
          </cell>
          <cell r="E6979">
            <v>517</v>
          </cell>
          <cell r="F6979">
            <v>2</v>
          </cell>
        </row>
        <row r="6980">
          <cell r="C6980">
            <v>634530</v>
          </cell>
          <cell r="D6980" t="str">
            <v>'PATO BLOC RECAMBIO 2 Uds</v>
          </cell>
          <cell r="E6980">
            <v>245</v>
          </cell>
          <cell r="F6980">
            <v>1</v>
          </cell>
        </row>
        <row r="6981">
          <cell r="C6981">
            <v>733021</v>
          </cell>
          <cell r="D6981" t="str">
            <v>'LMP OS LED STAR SPECIAL T26 FIL 10 non dim 2 2W 8</v>
          </cell>
          <cell r="E6981">
            <v>20</v>
          </cell>
          <cell r="F6981">
            <v>1</v>
          </cell>
        </row>
        <row r="6982">
          <cell r="C6982">
            <v>327553</v>
          </cell>
          <cell r="D6982" t="str">
            <v>'MIRROR CARPETA A4 ANILLAS 40 mm C/RECAMB 100H</v>
          </cell>
          <cell r="E6982">
            <v>660</v>
          </cell>
          <cell r="F6982">
            <v>3</v>
          </cell>
        </row>
        <row r="6983">
          <cell r="C6983">
            <v>327961</v>
          </cell>
          <cell r="D6983" t="str">
            <v>'DIARIO DREAMS C CANDADO Y BOLIGRAFO</v>
          </cell>
          <cell r="E6983">
            <v>16</v>
          </cell>
          <cell r="F6983">
            <v>1</v>
          </cell>
        </row>
        <row r="6984">
          <cell r="C6984">
            <v>704806</v>
          </cell>
          <cell r="D6984" t="str">
            <v>'LMP OS SMART WIFI NEON FLEX 5M RGBW IP44</v>
          </cell>
          <cell r="E6984">
            <v>4</v>
          </cell>
          <cell r="F6984">
            <v>1</v>
          </cell>
        </row>
        <row r="6985">
          <cell r="C6985">
            <v>329525</v>
          </cell>
          <cell r="D6985" t="str">
            <v>'SPORTS MALETIN ESCOLAR</v>
          </cell>
          <cell r="E6985">
            <v>3672</v>
          </cell>
          <cell r="F6985">
            <v>21</v>
          </cell>
        </row>
        <row r="6986">
          <cell r="C6986">
            <v>329599</v>
          </cell>
          <cell r="D6986" t="str">
            <v>'MALETIN CREATIVO ARENA</v>
          </cell>
          <cell r="E6986">
            <v>5820</v>
          </cell>
          <cell r="F6986">
            <v>4</v>
          </cell>
        </row>
        <row r="6987">
          <cell r="C6987">
            <v>330078</v>
          </cell>
          <cell r="D6987" t="str">
            <v>'LAMINAS DE DIBUJOS CON PEGATINAS ADHESIVAS</v>
          </cell>
          <cell r="E6987">
            <v>4836</v>
          </cell>
          <cell r="F6987">
            <v>2</v>
          </cell>
        </row>
        <row r="6988">
          <cell r="C6988">
            <v>327750</v>
          </cell>
          <cell r="D6988" t="str">
            <v>'PLASTILINA BARRA 150 GRS COLORES PASTEL</v>
          </cell>
          <cell r="E6988">
            <v>9630</v>
          </cell>
          <cell r="F6988">
            <v>3</v>
          </cell>
        </row>
        <row r="6989">
          <cell r="C6989">
            <v>327456</v>
          </cell>
          <cell r="D6989" t="str">
            <v>'RETROFIT CEGASA 30 W 4000K</v>
          </cell>
          <cell r="E6989">
            <v>297</v>
          </cell>
          <cell r="F6989">
            <v>1</v>
          </cell>
        </row>
        <row r="6990">
          <cell r="C6990">
            <v>352574</v>
          </cell>
          <cell r="D6990" t="str">
            <v>'AGENDA PARIS S V 15x21 NEGRO CAT 2022</v>
          </cell>
          <cell r="E6990">
            <v>18</v>
          </cell>
          <cell r="F6990">
            <v>1</v>
          </cell>
        </row>
        <row r="6991">
          <cell r="C6991">
            <v>328893</v>
          </cell>
          <cell r="D6991" t="str">
            <v>'LOVE THINGS SET ESCRITORIO 6 UDS</v>
          </cell>
          <cell r="E6991">
            <v>16</v>
          </cell>
          <cell r="F6991">
            <v>1</v>
          </cell>
        </row>
        <row r="6992">
          <cell r="C6992">
            <v>766766</v>
          </cell>
          <cell r="D6992" t="str">
            <v>'LMP OS LUNETTA Glow White</v>
          </cell>
          <cell r="E6992">
            <v>6</v>
          </cell>
          <cell r="F6992">
            <v>1</v>
          </cell>
        </row>
        <row r="6993">
          <cell r="C6993">
            <v>329945</v>
          </cell>
          <cell r="D6993" t="str">
            <v>'LETRERO PUERTA REYES MAGOS</v>
          </cell>
          <cell r="E6993">
            <v>2943</v>
          </cell>
          <cell r="F6993">
            <v>2</v>
          </cell>
        </row>
        <row r="6994">
          <cell r="C6994">
            <v>328325</v>
          </cell>
          <cell r="D6994" t="str">
            <v>'SECADOR SOLAC FAST IONIC DRY 2200 SH7089</v>
          </cell>
          <cell r="E6994">
            <v>5</v>
          </cell>
          <cell r="F6994">
            <v>2</v>
          </cell>
        </row>
        <row r="6995">
          <cell r="C6995">
            <v>330878</v>
          </cell>
          <cell r="D6995" t="str">
            <v>'ROTULADOR BIC INTENSITY DUAL TIP NEON 6 PCS</v>
          </cell>
          <cell r="E6995">
            <v>144</v>
          </cell>
          <cell r="F6995">
            <v>1</v>
          </cell>
        </row>
        <row r="6996">
          <cell r="C6996">
            <v>325902</v>
          </cell>
          <cell r="D6996" t="str">
            <v>'EXP CEGASA 60/LR6+48/LR03 S.ALK(4+2 GRTS)</v>
          </cell>
          <cell r="E6996">
            <v>60</v>
          </cell>
          <cell r="F6996">
            <v>5</v>
          </cell>
        </row>
        <row r="6997">
          <cell r="C6997">
            <v>315411</v>
          </cell>
          <cell r="D6997" t="str">
            <v>'PRINCESAS SET 5 LAPICEROS</v>
          </cell>
          <cell r="E6997">
            <v>288</v>
          </cell>
          <cell r="F6997">
            <v>1</v>
          </cell>
        </row>
        <row r="6998">
          <cell r="C6998">
            <v>380295</v>
          </cell>
          <cell r="D6998" t="str">
            <v>'BOLIGRAFO IB3G VERDE DORADO</v>
          </cell>
          <cell r="E6998">
            <v>3500</v>
          </cell>
          <cell r="F6998">
            <v>1</v>
          </cell>
        </row>
        <row r="6999">
          <cell r="C6999">
            <v>395000</v>
          </cell>
          <cell r="D6999" t="str">
            <v>'MECHEROS HERMANO DON</v>
          </cell>
          <cell r="E6999">
            <v>1</v>
          </cell>
          <cell r="F6999">
            <v>1</v>
          </cell>
        </row>
        <row r="7000">
          <cell r="C7000">
            <v>330374</v>
          </cell>
          <cell r="D7000" t="str">
            <v>'CORTAPELOS SOLAC Pourpose CP7304</v>
          </cell>
          <cell r="E7000">
            <v>9</v>
          </cell>
          <cell r="F7000">
            <v>1</v>
          </cell>
        </row>
        <row r="7001">
          <cell r="C7001">
            <v>329829</v>
          </cell>
          <cell r="D7001" t="str">
            <v>'BOLSA PAPEL CELULOSA AZUL S</v>
          </cell>
          <cell r="E7001">
            <v>375</v>
          </cell>
          <cell r="F7001">
            <v>1</v>
          </cell>
        </row>
        <row r="7002">
          <cell r="C7002">
            <v>380355</v>
          </cell>
          <cell r="D7002" t="str">
            <v>'ESTUCHE VERDE 2 PINZAS TERMO</v>
          </cell>
          <cell r="E7002">
            <v>5270</v>
          </cell>
          <cell r="F7002">
            <v>2</v>
          </cell>
        </row>
        <row r="7003">
          <cell r="C7003">
            <v>326337</v>
          </cell>
          <cell r="D7003" t="str">
            <v>'LIBRETA LAMELA 4 50H C 4MM 06C004</v>
          </cell>
          <cell r="E7003">
            <v>1010</v>
          </cell>
          <cell r="F7003">
            <v>2</v>
          </cell>
        </row>
        <row r="7004">
          <cell r="C7004">
            <v>380383</v>
          </cell>
          <cell r="D7004" t="str">
            <v>'RELOJ DESPERTADOR R2</v>
          </cell>
          <cell r="E7004">
            <v>1770</v>
          </cell>
          <cell r="F7004">
            <v>1</v>
          </cell>
        </row>
        <row r="7005">
          <cell r="C7005">
            <v>327614</v>
          </cell>
          <cell r="D7005" t="str">
            <v>'GAFAS LECTURA UMAY UNISEX BASIC PATILLA COLORES</v>
          </cell>
          <cell r="E7005">
            <v>2772</v>
          </cell>
          <cell r="F7005">
            <v>1</v>
          </cell>
        </row>
        <row r="7006">
          <cell r="C7006">
            <v>301359</v>
          </cell>
          <cell r="D7006" t="str">
            <v>'BALANZA PESACARTAS 250 GR.</v>
          </cell>
          <cell r="E7006">
            <v>179</v>
          </cell>
          <cell r="F7006">
            <v>1</v>
          </cell>
        </row>
        <row r="7007">
          <cell r="C7007">
            <v>380069</v>
          </cell>
          <cell r="D7007" t="str">
            <v>'BOLIGRAFO BELL BELP PLATA</v>
          </cell>
          <cell r="E7007">
            <v>650</v>
          </cell>
          <cell r="F7007">
            <v>1</v>
          </cell>
        </row>
        <row r="7008">
          <cell r="C7008">
            <v>303585</v>
          </cell>
          <cell r="D7008" t="str">
            <v>'JUEGO BOLIG-RELOJ VENECIA 6 COL.SURT.</v>
          </cell>
          <cell r="E7008">
            <v>1450</v>
          </cell>
          <cell r="F7008">
            <v>1</v>
          </cell>
        </row>
        <row r="7009">
          <cell r="C7009">
            <v>305044</v>
          </cell>
          <cell r="D7009" t="str">
            <v>'ESTUCHE 1 O 2 PZAS BISMARK NEGRO</v>
          </cell>
          <cell r="E7009">
            <v>2598</v>
          </cell>
          <cell r="F7009">
            <v>1</v>
          </cell>
        </row>
        <row r="7010">
          <cell r="C7010">
            <v>328744</v>
          </cell>
          <cell r="D7010" t="str">
            <v>'PORTA BOLIGRAFO ELASTICO GLITTER 2 UDS LAPICERO</v>
          </cell>
          <cell r="E7010">
            <v>2712</v>
          </cell>
          <cell r="F7010">
            <v>1</v>
          </cell>
        </row>
        <row r="7011">
          <cell r="C7011">
            <v>306139</v>
          </cell>
          <cell r="D7011" t="str">
            <v>'ESTUCHE 1 o 2 PZAS. TERCIOPELO MARRON</v>
          </cell>
          <cell r="E7011">
            <v>599</v>
          </cell>
          <cell r="F7011">
            <v>1</v>
          </cell>
        </row>
        <row r="7012">
          <cell r="C7012">
            <v>312242</v>
          </cell>
          <cell r="D7012" t="str">
            <v>'BOLIGRAFO JAVA PLATA</v>
          </cell>
          <cell r="E7012">
            <v>14950</v>
          </cell>
          <cell r="F7012">
            <v>1</v>
          </cell>
        </row>
        <row r="7013">
          <cell r="C7013">
            <v>329815</v>
          </cell>
          <cell r="D7013" t="str">
            <v>'BOLSA PAPEL CELULOSA BLANCO L</v>
          </cell>
          <cell r="E7013">
            <v>2375</v>
          </cell>
          <cell r="F7013">
            <v>1</v>
          </cell>
        </row>
        <row r="7014">
          <cell r="C7014">
            <v>312033</v>
          </cell>
          <cell r="D7014" t="str">
            <v>'CALCULADORA INF. AQUA C/ LUZ</v>
          </cell>
          <cell r="E7014">
            <v>98</v>
          </cell>
          <cell r="F7014">
            <v>1</v>
          </cell>
        </row>
        <row r="7015">
          <cell r="C7015">
            <v>328871</v>
          </cell>
          <cell r="D7015" t="str">
            <v>'BOLIGRAFO CLIP METAL PUNTA FIBRA NYLON - AZUL</v>
          </cell>
          <cell r="E7015">
            <v>4068</v>
          </cell>
          <cell r="F7015">
            <v>1</v>
          </cell>
        </row>
        <row r="7016">
          <cell r="C7016">
            <v>318333</v>
          </cell>
          <cell r="D7016" t="str">
            <v>'CARTULINA ROSA A4. 100 H. 220 gr</v>
          </cell>
          <cell r="E7016">
            <v>18200</v>
          </cell>
          <cell r="F7016">
            <v>1</v>
          </cell>
        </row>
        <row r="7017">
          <cell r="C7017">
            <v>322975</v>
          </cell>
          <cell r="D7017" t="str">
            <v>'CAJA 1000 CLAVOS SIN CABEZA MILES N 9 14 mm</v>
          </cell>
          <cell r="E7017">
            <v>215</v>
          </cell>
          <cell r="F7017">
            <v>1</v>
          </cell>
        </row>
        <row r="7018">
          <cell r="C7018">
            <v>781082</v>
          </cell>
          <cell r="D7018" t="str">
            <v>'LMP OS TUBO FLUORESCENTE CIRCULAR 22W 840 G10Q</v>
          </cell>
          <cell r="E7018">
            <v>108</v>
          </cell>
          <cell r="F7018">
            <v>2</v>
          </cell>
        </row>
        <row r="7019">
          <cell r="C7019">
            <v>325190</v>
          </cell>
          <cell r="D7019" t="str">
            <v>'BOLSITA MONEDERO PUNTILLA ALGODON</v>
          </cell>
          <cell r="E7019">
            <v>6336</v>
          </cell>
          <cell r="F7019">
            <v>1</v>
          </cell>
        </row>
        <row r="7020">
          <cell r="C7020">
            <v>330606</v>
          </cell>
          <cell r="D7020" t="str">
            <v>'PEGATINAS LETRAS Y NUMEROS GEL</v>
          </cell>
          <cell r="E7020">
            <v>9720</v>
          </cell>
          <cell r="F7020">
            <v>1</v>
          </cell>
        </row>
        <row r="7021">
          <cell r="C7021">
            <v>280057</v>
          </cell>
          <cell r="D7021" t="str">
            <v>'SAFETY LIGHT GOODYEAR</v>
          </cell>
          <cell r="E7021">
            <v>2338</v>
          </cell>
          <cell r="F7021">
            <v>3</v>
          </cell>
        </row>
        <row r="7022">
          <cell r="C7022">
            <v>329299</v>
          </cell>
          <cell r="D7022" t="str">
            <v>'MINI ROTULADOR FLUOR BISMARK NEON PASTEL 12 COLORS</v>
          </cell>
          <cell r="E7022">
            <v>14858</v>
          </cell>
          <cell r="F7022">
            <v>18</v>
          </cell>
        </row>
        <row r="7023">
          <cell r="C7023">
            <v>328985</v>
          </cell>
          <cell r="D7023" t="str">
            <v>'MARCADOR BIC MARKING TEXTIL NEGRO BLISTER 1 UD</v>
          </cell>
          <cell r="E7023">
            <v>320</v>
          </cell>
          <cell r="F7023">
            <v>2</v>
          </cell>
        </row>
        <row r="7024">
          <cell r="C7024">
            <v>328200</v>
          </cell>
          <cell r="D7024" t="str">
            <v>'BASE MULTIPLE CEGASA 5 TOMAS 2 USB 1 4 M CABLE</v>
          </cell>
          <cell r="E7024">
            <v>713</v>
          </cell>
          <cell r="F7024">
            <v>2</v>
          </cell>
        </row>
        <row r="7025">
          <cell r="C7025">
            <v>328258</v>
          </cell>
          <cell r="D7025" t="str">
            <v>'LMP CEGASA LED STICK 12W E27 CJ 4000</v>
          </cell>
          <cell r="E7025">
            <v>740</v>
          </cell>
          <cell r="F7025">
            <v>1</v>
          </cell>
        </row>
        <row r="7026">
          <cell r="C7026">
            <v>328288</v>
          </cell>
          <cell r="D7026" t="str">
            <v>'LMP CEGASA LED FIL VELA 4W 470LM E14 BL1 5000K</v>
          </cell>
          <cell r="E7026">
            <v>4737</v>
          </cell>
          <cell r="F7026">
            <v>7</v>
          </cell>
        </row>
        <row r="7027">
          <cell r="C7027">
            <v>328544</v>
          </cell>
          <cell r="D7027" t="str">
            <v>'BISMARK ANILLA METALICA 32 MM . 5 UDS.DOBLE BL</v>
          </cell>
          <cell r="E7027">
            <v>2124</v>
          </cell>
          <cell r="F7027">
            <v>2</v>
          </cell>
        </row>
        <row r="7028">
          <cell r="C7028">
            <v>328488</v>
          </cell>
          <cell r="D7028" t="str">
            <v>'LMP CEGASA LED DIC 6W GU5 3 480 LM FRIA 120 CA</v>
          </cell>
          <cell r="E7028">
            <v>329559</v>
          </cell>
          <cell r="F7028">
            <v>4</v>
          </cell>
        </row>
        <row r="7029">
          <cell r="C7029">
            <v>326733</v>
          </cell>
          <cell r="D7029" t="str">
            <v>'BOTE BRILLANTINA MANUALIDADES COLORES BASIC - 13 G</v>
          </cell>
          <cell r="E7029">
            <v>12600</v>
          </cell>
          <cell r="F7029">
            <v>5</v>
          </cell>
        </row>
        <row r="7030">
          <cell r="C7030">
            <v>328354</v>
          </cell>
          <cell r="D7030" t="str">
            <v>'SET 4 ROTULADORES PUNTA PINCEL</v>
          </cell>
          <cell r="E7030">
            <v>5919</v>
          </cell>
          <cell r="F7030">
            <v>5</v>
          </cell>
        </row>
        <row r="7031">
          <cell r="C7031">
            <v>329155</v>
          </cell>
          <cell r="D7031" t="str">
            <v>'PP FUNDA MULT.F SET 10 CRISTAL 0,08mm. BISMARK</v>
          </cell>
          <cell r="E7031">
            <v>25210</v>
          </cell>
          <cell r="F7031">
            <v>6</v>
          </cell>
        </row>
        <row r="7032">
          <cell r="C7032">
            <v>327371</v>
          </cell>
          <cell r="D7032" t="str">
            <v>'PLACA ARCHIVADOR A-Z PP A4 ROJO LISO</v>
          </cell>
          <cell r="E7032">
            <v>3590</v>
          </cell>
          <cell r="F7032">
            <v>4</v>
          </cell>
        </row>
        <row r="7033">
          <cell r="C7033">
            <v>329687</v>
          </cell>
          <cell r="D7033" t="str">
            <v>'LMP POWERKING LED ESTANDAR 7W E27 3000K 560LM</v>
          </cell>
          <cell r="E7033">
            <v>14916</v>
          </cell>
          <cell r="F7033">
            <v>18</v>
          </cell>
        </row>
        <row r="7034">
          <cell r="C7034">
            <v>312210</v>
          </cell>
          <cell r="D7034" t="str">
            <v>'CUTTER JUMBO C/ 3 CUCHILLAS</v>
          </cell>
          <cell r="E7034">
            <v>552</v>
          </cell>
          <cell r="F7034">
            <v>1</v>
          </cell>
        </row>
        <row r="7035">
          <cell r="C7035">
            <v>720303</v>
          </cell>
          <cell r="D7035" t="str">
            <v>'LMP OS DULUX D/E 4 PINES 26W/840</v>
          </cell>
          <cell r="E7035">
            <v>1161</v>
          </cell>
          <cell r="F7035">
            <v>2</v>
          </cell>
        </row>
        <row r="7036">
          <cell r="C7036">
            <v>732482</v>
          </cell>
          <cell r="D7036" t="str">
            <v>'LMP OS LED STAR PIN CL 50 non-dim 4,8W/840 G9</v>
          </cell>
          <cell r="E7036">
            <v>16</v>
          </cell>
          <cell r="F7036">
            <v>1</v>
          </cell>
        </row>
        <row r="7037">
          <cell r="C7037">
            <v>320044</v>
          </cell>
          <cell r="D7037" t="str">
            <v>'GUANTES CEGASA ZAP NITRILO AZUL INDUSTRIAL T.M. 7</v>
          </cell>
          <cell r="E7037">
            <v>3470</v>
          </cell>
          <cell r="F7037">
            <v>2</v>
          </cell>
        </row>
        <row r="7038">
          <cell r="C7038">
            <v>319464</v>
          </cell>
          <cell r="D7038" t="str">
            <v>'TACO ADHESIVO GUIAS C DISPENSADOR AMARILLO</v>
          </cell>
          <cell r="E7038">
            <v>2972</v>
          </cell>
          <cell r="F7038">
            <v>1</v>
          </cell>
        </row>
        <row r="7039">
          <cell r="C7039">
            <v>230</v>
          </cell>
          <cell r="D7039" t="str">
            <v>'PILA CEGASA SUPER ALC. 8F05</v>
          </cell>
          <cell r="E7039">
            <v>48372</v>
          </cell>
          <cell r="F7039">
            <v>11</v>
          </cell>
        </row>
        <row r="7040">
          <cell r="C7040">
            <v>328355</v>
          </cell>
          <cell r="D7040" t="str">
            <v>'ROTULADORES PIZARRA BLANCA BLISTER 6 COLORES</v>
          </cell>
          <cell r="E7040">
            <v>18109</v>
          </cell>
          <cell r="F7040">
            <v>7</v>
          </cell>
        </row>
        <row r="7041">
          <cell r="C7041">
            <v>322409</v>
          </cell>
          <cell r="D7041" t="str">
            <v>'BISMARK ARCHIVADOR A Z CARTON F LOMO 75 VERDE CL</v>
          </cell>
          <cell r="E7041">
            <v>537</v>
          </cell>
          <cell r="F7041">
            <v>4</v>
          </cell>
        </row>
        <row r="7042">
          <cell r="C7042">
            <v>327565</v>
          </cell>
          <cell r="D7042" t="str">
            <v>'LLAVERO PELUCHE OSITO I LOVE YOU</v>
          </cell>
          <cell r="E7042">
            <v>3828</v>
          </cell>
          <cell r="F7042">
            <v>1</v>
          </cell>
        </row>
        <row r="7043">
          <cell r="C7043">
            <v>327024</v>
          </cell>
          <cell r="D7043" t="str">
            <v>'SET ACUARELAS TUBOS 12 COLORES X 12 ML</v>
          </cell>
          <cell r="E7043">
            <v>5497</v>
          </cell>
          <cell r="F7043">
            <v>6</v>
          </cell>
        </row>
        <row r="7044">
          <cell r="C7044">
            <v>352441</v>
          </cell>
          <cell r="D7044" t="str">
            <v>'AGENDA DISENO FASHION 2022 CAT</v>
          </cell>
          <cell r="E7044">
            <v>48</v>
          </cell>
          <cell r="F7044">
            <v>1</v>
          </cell>
        </row>
        <row r="7045">
          <cell r="C7045">
            <v>317278</v>
          </cell>
          <cell r="D7045" t="str">
            <v>'BOLIGRAFO CORRECTOR BISMARK 8 ML 870</v>
          </cell>
          <cell r="E7045">
            <v>66685</v>
          </cell>
          <cell r="F7045">
            <v>11</v>
          </cell>
        </row>
        <row r="7046">
          <cell r="C7046">
            <v>318584</v>
          </cell>
          <cell r="D7046" t="str">
            <v>'CARTULINA VERDE CESPED 50 X 65 PAQUETE 25 H. 210</v>
          </cell>
          <cell r="E7046">
            <v>11025</v>
          </cell>
          <cell r="F7046">
            <v>2</v>
          </cell>
        </row>
        <row r="7047">
          <cell r="C7047">
            <v>328890</v>
          </cell>
          <cell r="D7047" t="str">
            <v>'PILA CEGASA LR03 ULTRA ALKALINA BLISTER 42</v>
          </cell>
          <cell r="E7047">
            <v>7244</v>
          </cell>
          <cell r="F7047">
            <v>5</v>
          </cell>
        </row>
        <row r="7048">
          <cell r="C7048">
            <v>324781</v>
          </cell>
          <cell r="D7048" t="str">
            <v>'BOLSA CALEFACTABLE SOLAC CALDEA CB8981</v>
          </cell>
          <cell r="E7048">
            <v>30</v>
          </cell>
          <cell r="F7048">
            <v>1</v>
          </cell>
        </row>
        <row r="7049">
          <cell r="C7049">
            <v>327716</v>
          </cell>
          <cell r="D7049" t="str">
            <v>'PASTEL CARPETA PINZA A4 CON TAPA</v>
          </cell>
          <cell r="E7049">
            <v>4287</v>
          </cell>
          <cell r="F7049">
            <v>9</v>
          </cell>
        </row>
        <row r="7050">
          <cell r="C7050">
            <v>327843</v>
          </cell>
          <cell r="D7050" t="str">
            <v>'TEMPERA LIQUIDA 250 ML COLOR NEON NARANJA INTENSO</v>
          </cell>
          <cell r="E7050">
            <v>952</v>
          </cell>
          <cell r="F7050">
            <v>1</v>
          </cell>
        </row>
        <row r="7051">
          <cell r="C7051">
            <v>328956</v>
          </cell>
          <cell r="D7051" t="str">
            <v>'USB UMAY 32GB DIVERLAND</v>
          </cell>
          <cell r="E7051">
            <v>2</v>
          </cell>
          <cell r="F7051">
            <v>1</v>
          </cell>
        </row>
        <row r="7052">
          <cell r="C7052">
            <v>328396</v>
          </cell>
          <cell r="D7052" t="str">
            <v>'ROTULADOR PARA BINGO</v>
          </cell>
          <cell r="E7052">
            <v>4726</v>
          </cell>
          <cell r="F7052">
            <v>5</v>
          </cell>
        </row>
        <row r="7053">
          <cell r="C7053">
            <v>323962</v>
          </cell>
          <cell r="D7053" t="str">
            <v>'OFFICE CLUB PP CARPETA 4A DUO NEGRO NAR RECAMBIO</v>
          </cell>
          <cell r="E7053">
            <v>84</v>
          </cell>
          <cell r="F7053">
            <v>1</v>
          </cell>
        </row>
        <row r="7054">
          <cell r="C7054">
            <v>313476</v>
          </cell>
          <cell r="D7054" t="str">
            <v>'TABLERO CORCHO 60 X 90 Cm.</v>
          </cell>
          <cell r="E7054">
            <v>429</v>
          </cell>
          <cell r="F7054">
            <v>3</v>
          </cell>
        </row>
        <row r="7055">
          <cell r="C7055">
            <v>330628</v>
          </cell>
          <cell r="D7055" t="str">
            <v>'DIARIO BRILLANTINA C/ CANDADO LITTLE PRINCESS</v>
          </cell>
          <cell r="E7055">
            <v>8676</v>
          </cell>
          <cell r="F7055">
            <v>3</v>
          </cell>
        </row>
        <row r="7056">
          <cell r="C7056">
            <v>323955</v>
          </cell>
          <cell r="D7056" t="str">
            <v>'OFFICE CLUB PP CARPETA PROYECTOS 30 MM ROJO</v>
          </cell>
          <cell r="E7056">
            <v>1212</v>
          </cell>
          <cell r="F7056">
            <v>5</v>
          </cell>
        </row>
        <row r="7057">
          <cell r="C7057">
            <v>330107</v>
          </cell>
          <cell r="D7057" t="str">
            <v>'PINTURA AL OLEO 45 ML ROSA</v>
          </cell>
          <cell r="E7057">
            <v>4812</v>
          </cell>
          <cell r="F7057">
            <v>1</v>
          </cell>
        </row>
        <row r="7058">
          <cell r="C7058">
            <v>313412</v>
          </cell>
          <cell r="D7058" t="str">
            <v>'CINTA ADHESIVA 33X12 mm. 3 UDS.</v>
          </cell>
          <cell r="E7058">
            <v>8568</v>
          </cell>
          <cell r="F7058">
            <v>2</v>
          </cell>
        </row>
        <row r="7059">
          <cell r="C7059">
            <v>324812</v>
          </cell>
          <cell r="D7059" t="str">
            <v>'PLANTILLA DIDACTICA DIBUJOS Y LETRAS CMANDALAS</v>
          </cell>
          <cell r="E7059">
            <v>552</v>
          </cell>
          <cell r="F7059">
            <v>1</v>
          </cell>
        </row>
        <row r="7060">
          <cell r="C7060">
            <v>326049</v>
          </cell>
          <cell r="D7060" t="str">
            <v>'GOLDEN EXTRA CUADERNO T.P. 4 80H. 90 GRS PAU</v>
          </cell>
          <cell r="E7060">
            <v>3035</v>
          </cell>
          <cell r="F7060">
            <v>2</v>
          </cell>
        </row>
        <row r="7061">
          <cell r="C7061">
            <v>330660</v>
          </cell>
          <cell r="D7061" t="str">
            <v>'RELOJ DESPERTADOR ALTAVOZ MIRROR</v>
          </cell>
          <cell r="E7061">
            <v>954</v>
          </cell>
          <cell r="F7061">
            <v>2</v>
          </cell>
        </row>
        <row r="7062">
          <cell r="C7062">
            <v>326168</v>
          </cell>
          <cell r="D7062" t="str">
            <v>'ACUARELAS BRILLANTINA 12 COLORES PINCEL</v>
          </cell>
          <cell r="E7062">
            <v>162</v>
          </cell>
          <cell r="F7062">
            <v>1</v>
          </cell>
        </row>
        <row r="7063">
          <cell r="C7063">
            <v>327693</v>
          </cell>
          <cell r="D7063" t="str">
            <v>'TARJETA FELICITACION DECORACION 3D BODAS</v>
          </cell>
          <cell r="E7063">
            <v>360</v>
          </cell>
          <cell r="F7063">
            <v>1</v>
          </cell>
        </row>
        <row r="7064">
          <cell r="C7064">
            <v>327115</v>
          </cell>
          <cell r="D7064" t="str">
            <v>'BOLSA BISMARK PAPEL KRAFT 184X261 90GRMS.SET 6</v>
          </cell>
          <cell r="E7064">
            <v>2316</v>
          </cell>
          <cell r="F7064">
            <v>2</v>
          </cell>
        </row>
        <row r="7065">
          <cell r="C7065">
            <v>328272</v>
          </cell>
          <cell r="D7065" t="str">
            <v>'PORTATODO REJILLA MULTIBOLSILLOS C/ ASA</v>
          </cell>
          <cell r="E7065">
            <v>168</v>
          </cell>
          <cell r="F7065">
            <v>1</v>
          </cell>
        </row>
        <row r="7066">
          <cell r="C7066">
            <v>329824</v>
          </cell>
          <cell r="D7066" t="str">
            <v>'BOLSA PAPEL CELULOSA ROJO XS</v>
          </cell>
          <cell r="E7066">
            <v>5000</v>
          </cell>
          <cell r="F7066">
            <v>2</v>
          </cell>
        </row>
        <row r="7067">
          <cell r="C7067">
            <v>324785</v>
          </cell>
          <cell r="D7067" t="str">
            <v>'CARPETA BISMARK CARTON A5 C RECAMB 100H BURDEOS</v>
          </cell>
          <cell r="E7067">
            <v>238</v>
          </cell>
          <cell r="F7067">
            <v>2</v>
          </cell>
        </row>
        <row r="7068">
          <cell r="C7068">
            <v>326202</v>
          </cell>
          <cell r="D7068" t="str">
            <v>'CUADERNO BASICO LAMELA 4 40H C 5 07005</v>
          </cell>
          <cell r="E7068">
            <v>6179</v>
          </cell>
          <cell r="F7068">
            <v>3</v>
          </cell>
        </row>
        <row r="7069">
          <cell r="C7069">
            <v>329768</v>
          </cell>
          <cell r="D7069" t="str">
            <v>'AGENDA 2022 FANTASY ESPIRAL C/BOLIGRAFO</v>
          </cell>
          <cell r="E7069">
            <v>2</v>
          </cell>
          <cell r="F7069">
            <v>1</v>
          </cell>
        </row>
        <row r="7070">
          <cell r="C7070">
            <v>710588</v>
          </cell>
          <cell r="D7070" t="str">
            <v>'LMP OS DULUX S 2 PINES 9 W/840 G23</v>
          </cell>
          <cell r="E7070">
            <v>90</v>
          </cell>
          <cell r="F7070">
            <v>1</v>
          </cell>
        </row>
        <row r="7071">
          <cell r="C7071">
            <v>326056</v>
          </cell>
          <cell r="D7071" t="str">
            <v>'GOLDEN EXTRA CUADERNO T.EX. F LISO. 80 H. 90GR</v>
          </cell>
          <cell r="E7071">
            <v>920</v>
          </cell>
          <cell r="F7071">
            <v>3</v>
          </cell>
        </row>
        <row r="7072">
          <cell r="C7072">
            <v>327584</v>
          </cell>
          <cell r="D7072" t="str">
            <v>'LMP CEGASA LED G9 12W 1200 LM 2700K CALIDA CAJA</v>
          </cell>
          <cell r="E7072">
            <v>161</v>
          </cell>
          <cell r="F7072">
            <v>2</v>
          </cell>
        </row>
        <row r="7073">
          <cell r="C7073">
            <v>313839</v>
          </cell>
          <cell r="D7073" t="str">
            <v>'ROTULADOR PERM. DOBLE PUNTA BISMARK AZUL</v>
          </cell>
          <cell r="E7073">
            <v>130</v>
          </cell>
          <cell r="F7073">
            <v>1</v>
          </cell>
        </row>
        <row r="7074">
          <cell r="C7074">
            <v>324885</v>
          </cell>
          <cell r="D7074" t="str">
            <v>'LMP CEGASA LED STD 15 120W 1921 LM E27 CAL 2700</v>
          </cell>
          <cell r="E7074">
            <v>2423</v>
          </cell>
          <cell r="F7074">
            <v>7</v>
          </cell>
        </row>
        <row r="7075">
          <cell r="C7075">
            <v>325980</v>
          </cell>
          <cell r="D7075" t="str">
            <v>'FLORES Y HOJAS DE TELA PARA DECORACION SET DIY</v>
          </cell>
          <cell r="E7075">
            <v>384</v>
          </cell>
          <cell r="F7075">
            <v>1</v>
          </cell>
        </row>
        <row r="7076">
          <cell r="C7076">
            <v>324202</v>
          </cell>
          <cell r="D7076" t="str">
            <v>'BOLSA PAPEL DELUXE PELUCHES PEQUENA</v>
          </cell>
          <cell r="E7076">
            <v>3384</v>
          </cell>
          <cell r="F7076">
            <v>1</v>
          </cell>
        </row>
        <row r="7077">
          <cell r="C7077">
            <v>329103</v>
          </cell>
          <cell r="D7077" t="str">
            <v>'PACK 5 CUADERNOS BLACK KRAFT 13 X21. 32 H-CUA INGR</v>
          </cell>
          <cell r="E7077">
            <v>564</v>
          </cell>
          <cell r="F7077">
            <v>1</v>
          </cell>
        </row>
        <row r="7078">
          <cell r="C7078">
            <v>322923</v>
          </cell>
          <cell r="D7078" t="str">
            <v>'BOLSA PAPEL ELEGANCIA C TARJETA GRANDE</v>
          </cell>
          <cell r="E7078">
            <v>1471</v>
          </cell>
          <cell r="F7078">
            <v>2</v>
          </cell>
        </row>
        <row r="7079">
          <cell r="C7079">
            <v>326562</v>
          </cell>
          <cell r="D7079" t="str">
            <v>'SET COCA 10 CM LAZO METALIZADO 2 MTS</v>
          </cell>
          <cell r="E7079">
            <v>564</v>
          </cell>
          <cell r="F7079">
            <v>1</v>
          </cell>
        </row>
        <row r="7080">
          <cell r="C7080">
            <v>324076</v>
          </cell>
          <cell r="D7080" t="str">
            <v>'TUBO CREMA MAQUILLAJE PARA DISFRACES CON PINCEL</v>
          </cell>
          <cell r="E7080">
            <v>991</v>
          </cell>
          <cell r="F7080">
            <v>1</v>
          </cell>
        </row>
        <row r="7081">
          <cell r="C7081">
            <v>316791</v>
          </cell>
          <cell r="D7081" t="str">
            <v>'PIZARRA MAGNETICA 45X60 CM</v>
          </cell>
          <cell r="E7081">
            <v>106</v>
          </cell>
          <cell r="F7081">
            <v>2</v>
          </cell>
        </row>
        <row r="7082">
          <cell r="C7082">
            <v>325033</v>
          </cell>
          <cell r="D7082" t="str">
            <v>'PASTILLERO SEMANAL DIARIO</v>
          </cell>
          <cell r="E7082">
            <v>1</v>
          </cell>
          <cell r="F7082">
            <v>1</v>
          </cell>
        </row>
        <row r="7083">
          <cell r="C7083">
            <v>330227</v>
          </cell>
          <cell r="D7083" t="str">
            <v>'MINI MARCADORES ICE CREAM 6 UND</v>
          </cell>
          <cell r="E7083">
            <v>973</v>
          </cell>
          <cell r="F7083">
            <v>2</v>
          </cell>
        </row>
        <row r="7084">
          <cell r="C7084">
            <v>327993</v>
          </cell>
          <cell r="D7084" t="str">
            <v>'VASO LIMPIADOR DE PINCELES CON TAPA + PINCEL</v>
          </cell>
          <cell r="E7084">
            <v>13</v>
          </cell>
          <cell r="F7084">
            <v>2</v>
          </cell>
        </row>
        <row r="7085">
          <cell r="C7085">
            <v>797667</v>
          </cell>
          <cell r="D7085" t="str">
            <v>'LMP OS FLOOD LED 50W 6500K WT 100DEG IP65</v>
          </cell>
          <cell r="E7085">
            <v>1</v>
          </cell>
          <cell r="F7085">
            <v>1</v>
          </cell>
        </row>
        <row r="7086">
          <cell r="C7086">
            <v>350359</v>
          </cell>
          <cell r="D7086" t="str">
            <v>'TALONARIO ALBARANES CAT AP. DUPLICADO ( 71402C/A )</v>
          </cell>
          <cell r="E7086">
            <v>6</v>
          </cell>
          <cell r="F7086">
            <v>1</v>
          </cell>
        </row>
        <row r="7087">
          <cell r="C7087">
            <v>329426</v>
          </cell>
          <cell r="D7087" t="str">
            <v>'GAFAS LECTURA UMAY PLEGABLE BICOL CREMALLERA +1.00</v>
          </cell>
          <cell r="E7087">
            <v>256</v>
          </cell>
          <cell r="F7087">
            <v>1</v>
          </cell>
        </row>
        <row r="7088">
          <cell r="C7088">
            <v>350355</v>
          </cell>
          <cell r="D7088" t="str">
            <v>'TALONARIO ALBARANES CAT AP. P.LITO 8( 71800C/A )</v>
          </cell>
          <cell r="E7088">
            <v>130</v>
          </cell>
          <cell r="F7088">
            <v>1</v>
          </cell>
        </row>
        <row r="7089">
          <cell r="C7089">
            <v>319017</v>
          </cell>
          <cell r="D7089" t="str">
            <v>'GUANTES FLOCADOS JUPITER AMARILO TALLA MED.</v>
          </cell>
          <cell r="E7089">
            <v>5</v>
          </cell>
          <cell r="F7089">
            <v>1</v>
          </cell>
        </row>
        <row r="7090">
          <cell r="C7090">
            <v>260125</v>
          </cell>
          <cell r="D7090" t="str">
            <v>'CIZALLA BASE ABS A 3</v>
          </cell>
          <cell r="E7090">
            <v>1</v>
          </cell>
          <cell r="F7090">
            <v>1</v>
          </cell>
        </row>
        <row r="7091">
          <cell r="C7091">
            <v>328606</v>
          </cell>
          <cell r="D7091" t="str">
            <v>'GAFAS LECTURA UMAY TRANSPARENTE COLORES +3.00</v>
          </cell>
          <cell r="E7091">
            <v>376</v>
          </cell>
          <cell r="F7091">
            <v>1</v>
          </cell>
        </row>
        <row r="7092">
          <cell r="C7092" t="str">
            <v>PASILL</v>
          </cell>
          <cell r="D7092" t="str">
            <v>'EXPOSITORES SUELTOS PASILLO7</v>
          </cell>
          <cell r="E7092">
            <v>1</v>
          </cell>
          <cell r="F7092">
            <v>1</v>
          </cell>
        </row>
        <row r="7093">
          <cell r="C7093">
            <v>716013</v>
          </cell>
          <cell r="D7093" t="str">
            <v>'LMP OS TUBO FLUORESCENTE T5 HE 14W 840</v>
          </cell>
          <cell r="E7093">
            <v>60</v>
          </cell>
          <cell r="F7093">
            <v>1</v>
          </cell>
        </row>
        <row r="7094">
          <cell r="C7094">
            <v>280021</v>
          </cell>
          <cell r="D7094" t="str">
            <v>'BARRA DE SENALIZACION GOODYEAR 1500 x145 Cable 7.5</v>
          </cell>
          <cell r="E7094">
            <v>12</v>
          </cell>
          <cell r="F7094">
            <v>1</v>
          </cell>
        </row>
        <row r="7095">
          <cell r="C7095">
            <v>322314</v>
          </cell>
          <cell r="D7095" t="str">
            <v>'BOLSO BANDOLERA TERCIOPELO GDE C SOLAPA GLAMOUR</v>
          </cell>
          <cell r="E7095">
            <v>1439</v>
          </cell>
          <cell r="F7095">
            <v>2</v>
          </cell>
        </row>
        <row r="7096">
          <cell r="C7096">
            <v>328281</v>
          </cell>
          <cell r="D7096" t="str">
            <v>'PORTATODO GRANDE 2 CREMALLERAS NEON</v>
          </cell>
          <cell r="E7096">
            <v>12</v>
          </cell>
          <cell r="F7096">
            <v>1</v>
          </cell>
        </row>
        <row r="7097">
          <cell r="C7097">
            <v>323916</v>
          </cell>
          <cell r="D7097" t="str">
            <v>'SET CREACION CAJITAS DECORADAS PARA REGALOS</v>
          </cell>
          <cell r="E7097">
            <v>792</v>
          </cell>
          <cell r="F7097">
            <v>1</v>
          </cell>
        </row>
        <row r="7098">
          <cell r="C7098">
            <v>324970</v>
          </cell>
          <cell r="D7098" t="str">
            <v>'EXP PILAS CEGASA 45LR6 36LR03 SA PACK 12</v>
          </cell>
          <cell r="E7098">
            <v>4</v>
          </cell>
          <cell r="F7098">
            <v>1</v>
          </cell>
        </row>
        <row r="7099">
          <cell r="C7099">
            <v>380104</v>
          </cell>
          <cell r="D7099" t="str">
            <v>'BOLIGRAFO POINTS POP PLATA</v>
          </cell>
          <cell r="E7099">
            <v>9050</v>
          </cell>
          <cell r="F7099">
            <v>1</v>
          </cell>
        </row>
        <row r="7100">
          <cell r="C7100">
            <v>328716</v>
          </cell>
          <cell r="D7100" t="str">
            <v>'PAPEL DE REGALO INFANTIL 70X200 CM</v>
          </cell>
          <cell r="E7100">
            <v>50</v>
          </cell>
          <cell r="F7100">
            <v>1</v>
          </cell>
        </row>
        <row r="7101">
          <cell r="C7101">
            <v>325030</v>
          </cell>
          <cell r="D7101" t="str">
            <v>'EXPOSITOR CEGASA SOBREMESA LR03 12 LR6 12</v>
          </cell>
          <cell r="E7101">
            <v>1193</v>
          </cell>
          <cell r="F7101">
            <v>9</v>
          </cell>
        </row>
        <row r="7102">
          <cell r="C7102">
            <v>319147</v>
          </cell>
          <cell r="D7102" t="str">
            <v>'CARPETA GOMAS Y SOLAPAS ROJO OPAC. NEW PAPER</v>
          </cell>
          <cell r="E7102">
            <v>3</v>
          </cell>
          <cell r="F7102">
            <v>1</v>
          </cell>
        </row>
        <row r="7103">
          <cell r="C7103">
            <v>109520</v>
          </cell>
          <cell r="D7103" t="str">
            <v>'LAMPARA PH Sharatan recessed nickel 1x20W 4000K</v>
          </cell>
          <cell r="E7103">
            <v>10</v>
          </cell>
          <cell r="F7103">
            <v>1</v>
          </cell>
        </row>
        <row r="7104">
          <cell r="C7104">
            <v>280005</v>
          </cell>
          <cell r="D7104" t="str">
            <v>'COMPRESOR ELECTRICO GOODYEAR GY 250D 2HP 50L</v>
          </cell>
          <cell r="E7104">
            <v>8</v>
          </cell>
          <cell r="F7104">
            <v>1</v>
          </cell>
        </row>
        <row r="7105">
          <cell r="C7105">
            <v>325681</v>
          </cell>
          <cell r="D7105" t="str">
            <v>'SAFESCAN BATERIA RECARGABLE PARA MOD. 6165/6185</v>
          </cell>
          <cell r="E7105">
            <v>3</v>
          </cell>
          <cell r="F7105">
            <v>1</v>
          </cell>
        </row>
        <row r="7106">
          <cell r="C7106">
            <v>326067</v>
          </cell>
          <cell r="D7106" t="str">
            <v>'SET 2 MASCARAS DE PAPEL CON PLUMAS</v>
          </cell>
          <cell r="E7106">
            <v>4148</v>
          </cell>
          <cell r="F7106">
            <v>1</v>
          </cell>
        </row>
        <row r="7107">
          <cell r="C7107">
            <v>325154</v>
          </cell>
          <cell r="D7107" t="str">
            <v>'LLAVERO SURTIDO RESINA CARTOON</v>
          </cell>
          <cell r="E7107">
            <v>4407</v>
          </cell>
          <cell r="F7107">
            <v>1</v>
          </cell>
        </row>
        <row r="7108">
          <cell r="C7108">
            <v>329924</v>
          </cell>
          <cell r="D7108" t="str">
            <v>'GANCHO DOBLE</v>
          </cell>
          <cell r="E7108">
            <v>300</v>
          </cell>
          <cell r="F7108">
            <v>1</v>
          </cell>
        </row>
        <row r="7109">
          <cell r="C7109">
            <v>323717</v>
          </cell>
          <cell r="D7109" t="str">
            <v>'LMP LED JUPITER BIPIN G4 2W CALIDA</v>
          </cell>
          <cell r="E7109">
            <v>28</v>
          </cell>
          <cell r="F7109">
            <v>1</v>
          </cell>
        </row>
        <row r="7110">
          <cell r="C7110">
            <v>326319</v>
          </cell>
          <cell r="D7110" t="str">
            <v>'GUANTES JUPITER NITRILO NEGRO S/P MULTI. T9 C/100</v>
          </cell>
          <cell r="E7110">
            <v>29</v>
          </cell>
          <cell r="F7110">
            <v>1</v>
          </cell>
        </row>
        <row r="7111">
          <cell r="C7111">
            <v>328404</v>
          </cell>
          <cell r="D7111" t="str">
            <v>'PORTADOCUMENTOS CREMALLERA SILICONA COLOR FRAME A5</v>
          </cell>
          <cell r="E7111">
            <v>2192</v>
          </cell>
          <cell r="F7111">
            <v>2</v>
          </cell>
        </row>
        <row r="7112">
          <cell r="C7112">
            <v>326919</v>
          </cell>
          <cell r="D7112" t="str">
            <v>'TIRAS EXPOSITORAS CEGASA 12 LR6 12 LR03 BL 4 2</v>
          </cell>
          <cell r="E7112">
            <v>24</v>
          </cell>
          <cell r="F7112">
            <v>1</v>
          </cell>
        </row>
        <row r="7113">
          <cell r="C7113">
            <v>232147</v>
          </cell>
          <cell r="D7113" t="str">
            <v>'FILM POLIPROP SEMITUBO 19 MICRAS 550MM</v>
          </cell>
          <cell r="E7113">
            <v>17</v>
          </cell>
          <cell r="F7113">
            <v>1</v>
          </cell>
        </row>
        <row r="7114">
          <cell r="C7114">
            <v>324396</v>
          </cell>
          <cell r="D7114" t="str">
            <v>'PIQUETA CORRAL FIBRA VIDRIO BLANCO 105 cm PACK 5</v>
          </cell>
          <cell r="E7114">
            <v>14</v>
          </cell>
          <cell r="F7114">
            <v>1</v>
          </cell>
        </row>
        <row r="7115">
          <cell r="C7115">
            <v>350145</v>
          </cell>
          <cell r="D7115" t="str">
            <v>'CUADERNO LETTER A4 80H CUAD 5 5 SUTIDOS 19541</v>
          </cell>
          <cell r="E7115">
            <v>63</v>
          </cell>
          <cell r="F7115">
            <v>1</v>
          </cell>
        </row>
        <row r="7116">
          <cell r="C7116">
            <v>329200</v>
          </cell>
          <cell r="D7116" t="str">
            <v>'CENTRO PLANCHADO OPTIMA STATION 7.4 SOLAC CPP6001</v>
          </cell>
          <cell r="E7116">
            <v>2</v>
          </cell>
          <cell r="F7116">
            <v>1</v>
          </cell>
        </row>
        <row r="7117">
          <cell r="C7117">
            <v>327982</v>
          </cell>
          <cell r="D7117" t="str">
            <v>'ROTULADORES ERGONOMICOS KIDS FANTASY 8 COLORES</v>
          </cell>
          <cell r="E7117">
            <v>1157</v>
          </cell>
          <cell r="F7117">
            <v>2</v>
          </cell>
        </row>
        <row r="7118">
          <cell r="C7118">
            <v>105364</v>
          </cell>
          <cell r="D7118" t="str">
            <v>'LMP CEGASA ADV. STANDAR 15W BL1 E27 CAL</v>
          </cell>
          <cell r="E7118">
            <v>60</v>
          </cell>
          <cell r="F7118">
            <v>1</v>
          </cell>
        </row>
        <row r="7119">
          <cell r="C7119">
            <v>322712</v>
          </cell>
          <cell r="D7119" t="str">
            <v>'PLASTILINA ESTRELLA 8 COLORES C/MOLDE 3D</v>
          </cell>
          <cell r="E7119">
            <v>12</v>
          </cell>
          <cell r="F7119">
            <v>1</v>
          </cell>
        </row>
        <row r="7120">
          <cell r="C7120">
            <v>328514</v>
          </cell>
          <cell r="D7120" t="str">
            <v>'PAPEL DE CALCO COLOR NEGRO A4 10 HOJAS</v>
          </cell>
          <cell r="E7120">
            <v>14232</v>
          </cell>
          <cell r="F7120">
            <v>2</v>
          </cell>
        </row>
        <row r="7121">
          <cell r="C7121">
            <v>324786</v>
          </cell>
          <cell r="D7121" t="str">
            <v>'CARPETA BISMARK CARTON A5 C RECAMB 100H NEGRO</v>
          </cell>
          <cell r="E7121">
            <v>2</v>
          </cell>
          <cell r="F7121">
            <v>1</v>
          </cell>
        </row>
        <row r="7122">
          <cell r="C7122">
            <v>101551</v>
          </cell>
          <cell r="D7122" t="str">
            <v>'GUANTES FROIZ MONOCOLOR T.P.</v>
          </cell>
          <cell r="E7122">
            <v>15000</v>
          </cell>
          <cell r="F7122">
            <v>3</v>
          </cell>
        </row>
        <row r="7123">
          <cell r="C7123">
            <v>329377</v>
          </cell>
          <cell r="D7123" t="str">
            <v>'ETIQUETAS ADHESIVAS MULTIUSOS SUPER-RESISTENTES</v>
          </cell>
          <cell r="E7123">
            <v>13080</v>
          </cell>
          <cell r="F7123">
            <v>2</v>
          </cell>
        </row>
        <row r="7124">
          <cell r="C7124">
            <v>328407</v>
          </cell>
          <cell r="D7124" t="str">
            <v>'SOBRES PP PARA MONTAR CARPEBLOCKS A4</v>
          </cell>
          <cell r="E7124">
            <v>9532</v>
          </cell>
          <cell r="F7124">
            <v>3</v>
          </cell>
        </row>
        <row r="7125">
          <cell r="C7125">
            <v>320201</v>
          </cell>
          <cell r="D7125" t="str">
            <v>'GRAPADORA OFFICE CLUB N 10 VERDE 20 H</v>
          </cell>
          <cell r="E7125">
            <v>353</v>
          </cell>
          <cell r="F7125">
            <v>1</v>
          </cell>
        </row>
        <row r="7126">
          <cell r="C7126">
            <v>329983</v>
          </cell>
          <cell r="D7126" t="str">
            <v>'GOMA BORRAR AFILALAPIZ DOBLE C CEPILLO</v>
          </cell>
          <cell r="E7126">
            <v>16872</v>
          </cell>
          <cell r="F7126">
            <v>6</v>
          </cell>
        </row>
        <row r="7127">
          <cell r="C7127">
            <v>329186</v>
          </cell>
          <cell r="D7127" t="str">
            <v>'EXPOSITOR COMBINADO MEDIT. CUADERNOS/PORTATODOS</v>
          </cell>
          <cell r="E7127">
            <v>4</v>
          </cell>
          <cell r="F7127">
            <v>1</v>
          </cell>
        </row>
        <row r="7128">
          <cell r="C7128">
            <v>319184</v>
          </cell>
          <cell r="D7128" t="str">
            <v>'CUCHILLAS GDES. RECAMBIO BLISTER 10 UDS</v>
          </cell>
          <cell r="E7128">
            <v>950</v>
          </cell>
          <cell r="F7128">
            <v>1</v>
          </cell>
        </row>
        <row r="7129">
          <cell r="C7129">
            <v>329483</v>
          </cell>
          <cell r="D7129" t="str">
            <v>'TERMOVENTILADOR TAURUS FRIO/CALOR CA-2400</v>
          </cell>
          <cell r="E7129">
            <v>82</v>
          </cell>
          <cell r="F7129">
            <v>2</v>
          </cell>
        </row>
        <row r="7130">
          <cell r="C7130">
            <v>328984</v>
          </cell>
          <cell r="D7130" t="str">
            <v>'MARCADOR BIC MARKING ULTRA FINE NEGRO BLISTER 1 UD</v>
          </cell>
          <cell r="E7130">
            <v>500</v>
          </cell>
          <cell r="F7130">
            <v>2</v>
          </cell>
        </row>
        <row r="7131">
          <cell r="C7131">
            <v>313544</v>
          </cell>
          <cell r="D7131" t="str">
            <v>'BANDEJA APILABLE AZUL</v>
          </cell>
          <cell r="E7131">
            <v>496</v>
          </cell>
          <cell r="F7131">
            <v>1</v>
          </cell>
        </row>
        <row r="7132">
          <cell r="C7132">
            <v>324346</v>
          </cell>
          <cell r="D7132" t="str">
            <v>'PILA CEGASA LITIO BOTON CR2450 3V BT BL2</v>
          </cell>
          <cell r="E7132">
            <v>40</v>
          </cell>
          <cell r="F7132">
            <v>1</v>
          </cell>
        </row>
        <row r="7133">
          <cell r="C7133">
            <v>380060</v>
          </cell>
          <cell r="D7133" t="str">
            <v>'BOLIGRAFO CARIBE CAG VERDE</v>
          </cell>
          <cell r="E7133">
            <v>2544</v>
          </cell>
          <cell r="F7133">
            <v>2</v>
          </cell>
        </row>
        <row r="7134">
          <cell r="C7134">
            <v>51</v>
          </cell>
          <cell r="D7134" t="str">
            <v>'MERCANCIA PARA CHINA</v>
          </cell>
          <cell r="E7134">
            <v>5</v>
          </cell>
          <cell r="F7134">
            <v>5</v>
          </cell>
        </row>
        <row r="7135">
          <cell r="C7135">
            <v>735148</v>
          </cell>
          <cell r="D7135" t="str">
            <v>'LMP OS LED STAR CL P FIL 40 non-dim 4W/840 E27</v>
          </cell>
          <cell r="E7135">
            <v>28</v>
          </cell>
          <cell r="F7135">
            <v>1</v>
          </cell>
        </row>
        <row r="7136">
          <cell r="C7136">
            <v>380420</v>
          </cell>
          <cell r="D7136" t="str">
            <v>'ESTUCHE NEGRO TERMO BOLI PLUMA</v>
          </cell>
          <cell r="E7136">
            <v>1699</v>
          </cell>
          <cell r="F7136">
            <v>1</v>
          </cell>
        </row>
        <row r="7137">
          <cell r="C7137">
            <v>311008</v>
          </cell>
          <cell r="D7137" t="str">
            <v>'ESTUCHE BOLIGRAFOS 12 uds.W-50230 AZUL</v>
          </cell>
          <cell r="E7137">
            <v>461</v>
          </cell>
          <cell r="F7137">
            <v>1</v>
          </cell>
        </row>
        <row r="7138">
          <cell r="C7138">
            <v>2</v>
          </cell>
          <cell r="D7138" t="str">
            <v>'ESTUCHES DE MADERA</v>
          </cell>
          <cell r="E7138">
            <v>840</v>
          </cell>
          <cell r="F7138">
            <v>2</v>
          </cell>
        </row>
        <row r="7139">
          <cell r="C7139">
            <v>380433</v>
          </cell>
          <cell r="D7139" t="str">
            <v>'BASES DE PLASTICO ESTUCHES</v>
          </cell>
          <cell r="E7139">
            <v>2885</v>
          </cell>
          <cell r="F7139">
            <v>2</v>
          </cell>
        </row>
        <row r="7140">
          <cell r="C7140">
            <v>303030</v>
          </cell>
          <cell r="D7140" t="str">
            <v>'MALETA 5 UNIDADES BEIGE</v>
          </cell>
          <cell r="E7140">
            <v>49</v>
          </cell>
          <cell r="F7140">
            <v>2</v>
          </cell>
        </row>
        <row r="7141">
          <cell r="C7141">
            <v>314994</v>
          </cell>
          <cell r="D7141" t="str">
            <v>'BOLSA ACOLCHADA METALIZADA NEGRA No14 180X265</v>
          </cell>
          <cell r="E7141">
            <v>30</v>
          </cell>
          <cell r="F7141">
            <v>1</v>
          </cell>
        </row>
        <row r="7142">
          <cell r="C7142">
            <v>732840</v>
          </cell>
          <cell r="D7142" t="str">
            <v>'LMP OS LED STAR SPECIAL T26 FIL 10 non-dim 1,34</v>
          </cell>
          <cell r="E7142">
            <v>18</v>
          </cell>
          <cell r="F7142">
            <v>1</v>
          </cell>
        </row>
        <row r="7143">
          <cell r="C7143">
            <v>309382</v>
          </cell>
          <cell r="D7143" t="str">
            <v>'ROTULADOR FLUORESCENTE CORAZON</v>
          </cell>
          <cell r="E7143">
            <v>5952</v>
          </cell>
          <cell r="F7143">
            <v>1</v>
          </cell>
        </row>
        <row r="7144">
          <cell r="C7144">
            <v>12</v>
          </cell>
          <cell r="D7144" t="str">
            <v>'PIEZAS SUELTAS PARA MALETAS</v>
          </cell>
          <cell r="E7144">
            <v>1</v>
          </cell>
          <cell r="F7144">
            <v>1</v>
          </cell>
        </row>
        <row r="7145">
          <cell r="C7145">
            <v>327118</v>
          </cell>
          <cell r="D7145" t="str">
            <v>'SOBRE BISMARK PAPEL BLANCO 76X120 90GRMS.SET 10</v>
          </cell>
          <cell r="E7145">
            <v>11620</v>
          </cell>
          <cell r="F7145">
            <v>1</v>
          </cell>
        </row>
        <row r="7146">
          <cell r="C7146">
            <v>329959</v>
          </cell>
          <cell r="D7146" t="str">
            <v>'EXPOSITOR BIC 4 COLORES+ 2 CJA CRISTAL MEDIO</v>
          </cell>
          <cell r="E7146">
            <v>18</v>
          </cell>
          <cell r="F7146">
            <v>1</v>
          </cell>
        </row>
        <row r="7147">
          <cell r="C7147">
            <v>350167</v>
          </cell>
          <cell r="D7147" t="str">
            <v>'CUADERNOS CARTONE F HORZ. 80H. (51028)</v>
          </cell>
          <cell r="E7147">
            <v>16</v>
          </cell>
          <cell r="F7147">
            <v>1</v>
          </cell>
        </row>
        <row r="7148">
          <cell r="C7148">
            <v>320361</v>
          </cell>
          <cell r="D7148" t="str">
            <v>'LMP JUPITER BASIC ECO ESF. CLASICA 28W E14 CJ</v>
          </cell>
          <cell r="E7148">
            <v>270</v>
          </cell>
          <cell r="F7148">
            <v>1</v>
          </cell>
        </row>
        <row r="7149">
          <cell r="C7149">
            <v>734028</v>
          </cell>
          <cell r="D7149" t="str">
            <v>'LMP OS LED STAR CL A GL FR 100 nondim 11W 840 7</v>
          </cell>
          <cell r="E7149">
            <v>32</v>
          </cell>
          <cell r="F7149">
            <v>2</v>
          </cell>
        </row>
        <row r="7150">
          <cell r="C7150">
            <v>330702</v>
          </cell>
          <cell r="D7150" t="str">
            <v>'ETIQUETAS ADHESIVAS BLANCAS 50x70MM - 5 HOJAS</v>
          </cell>
          <cell r="E7150">
            <v>9864</v>
          </cell>
          <cell r="F7150">
            <v>1</v>
          </cell>
        </row>
        <row r="7151">
          <cell r="C7151">
            <v>310527</v>
          </cell>
          <cell r="D7151" t="str">
            <v>'TACO ADHESIVO NEON 76x127 mm. 80 H.ROSA</v>
          </cell>
          <cell r="E7151">
            <v>3168</v>
          </cell>
          <cell r="F7151">
            <v>1</v>
          </cell>
        </row>
        <row r="7152">
          <cell r="C7152" t="str">
            <v>PROM88</v>
          </cell>
          <cell r="D7152" t="str">
            <v>'CAMARA VIGILANCIA IP EZVIZ TY2 CON ENCHUFE INT</v>
          </cell>
          <cell r="E7152">
            <v>30</v>
          </cell>
          <cell r="F7152">
            <v>1</v>
          </cell>
        </row>
        <row r="7153">
          <cell r="C7153">
            <v>324551</v>
          </cell>
          <cell r="D7153" t="str">
            <v>'LMP JUPITER LED STD 10W 830LM E27 BL1 FRIA</v>
          </cell>
          <cell r="E7153">
            <v>17106</v>
          </cell>
          <cell r="F7153">
            <v>21</v>
          </cell>
        </row>
        <row r="7154">
          <cell r="C7154">
            <v>328526</v>
          </cell>
          <cell r="D7154" t="str">
            <v>'PINTURA ACRILICA 75 ML BLANCO</v>
          </cell>
          <cell r="E7154">
            <v>16566</v>
          </cell>
          <cell r="F7154">
            <v>7</v>
          </cell>
        </row>
        <row r="7155">
          <cell r="C7155">
            <v>330583</v>
          </cell>
          <cell r="D7155" t="str">
            <v>'PORTATODO SILICONA LAPICERO</v>
          </cell>
          <cell r="E7155">
            <v>5208</v>
          </cell>
          <cell r="F7155">
            <v>5</v>
          </cell>
        </row>
        <row r="7156">
          <cell r="C7156">
            <v>329753</v>
          </cell>
          <cell r="D7156" t="str">
            <v>'PILA POWERKING ALCALINA LR6 1 5 V BLISTER 4 UND</v>
          </cell>
          <cell r="E7156">
            <v>191160</v>
          </cell>
          <cell r="F7156">
            <v>28</v>
          </cell>
        </row>
        <row r="7157">
          <cell r="C7157">
            <v>314814</v>
          </cell>
          <cell r="D7157" t="str">
            <v>'GRAPADORA EXTRA LARGA</v>
          </cell>
          <cell r="E7157">
            <v>75</v>
          </cell>
          <cell r="F7157">
            <v>1</v>
          </cell>
        </row>
        <row r="7158">
          <cell r="C7158">
            <v>328289</v>
          </cell>
          <cell r="D7158" t="str">
            <v>'LMP CEGASA LED FIL ESFERICA 4W 440LM E14 BL1 2700K</v>
          </cell>
          <cell r="E7158">
            <v>6127</v>
          </cell>
          <cell r="F7158">
            <v>9</v>
          </cell>
        </row>
        <row r="7159">
          <cell r="C7159">
            <v>327354</v>
          </cell>
          <cell r="D7159" t="str">
            <v>'SET 2 PIZARRAS SURT. C/TABLAS + ROTULADOR/BORRADOR</v>
          </cell>
          <cell r="E7159">
            <v>6300</v>
          </cell>
          <cell r="F7159">
            <v>6</v>
          </cell>
        </row>
        <row r="7160">
          <cell r="C7160">
            <v>318335</v>
          </cell>
          <cell r="D7160" t="str">
            <v>'CARTULINA VIOLETA A4.100 H. 220 gr</v>
          </cell>
          <cell r="E7160">
            <v>4900</v>
          </cell>
          <cell r="F7160">
            <v>1</v>
          </cell>
        </row>
        <row r="7161">
          <cell r="C7161">
            <v>732369</v>
          </cell>
          <cell r="D7161" t="str">
            <v>'LMP OS LED STAR PIN CL 30 non-dim 2,6W 840 G9</v>
          </cell>
          <cell r="E7161">
            <v>16</v>
          </cell>
          <cell r="F7161">
            <v>1</v>
          </cell>
        </row>
        <row r="7162">
          <cell r="C7162">
            <v>796684</v>
          </cell>
          <cell r="D7162" t="str">
            <v>'LMP OS LED VALUE PAR16 80 non-dim 36 6,9W/865h</v>
          </cell>
          <cell r="E7162">
            <v>10</v>
          </cell>
          <cell r="F7162">
            <v>1</v>
          </cell>
        </row>
        <row r="7163">
          <cell r="C7163">
            <v>326255</v>
          </cell>
          <cell r="D7163" t="str">
            <v>'BISMARK GRAPADORA 20 H. SHINY COLOR 8247(22/6-24/6</v>
          </cell>
          <cell r="E7163">
            <v>8787</v>
          </cell>
          <cell r="F7163">
            <v>8</v>
          </cell>
        </row>
        <row r="7164">
          <cell r="C7164">
            <v>318173</v>
          </cell>
          <cell r="D7164" t="str">
            <v>'SOBRE PACKING LIST 240 X 135 MM</v>
          </cell>
          <cell r="E7164">
            <v>84000</v>
          </cell>
          <cell r="F7164">
            <v>1</v>
          </cell>
        </row>
        <row r="7165">
          <cell r="C7165">
            <v>325398</v>
          </cell>
          <cell r="D7165" t="str">
            <v>'CARP.BISMARK A4 CART C/RECAM 100H COL SURT 35mm</v>
          </cell>
          <cell r="E7165">
            <v>3045</v>
          </cell>
          <cell r="F7165">
            <v>14</v>
          </cell>
        </row>
        <row r="7166">
          <cell r="C7166">
            <v>317590</v>
          </cell>
          <cell r="D7166" t="str">
            <v>'MANAGER PP MALETIN 40 MM</v>
          </cell>
          <cell r="E7166">
            <v>2645</v>
          </cell>
          <cell r="F7166">
            <v>10</v>
          </cell>
        </row>
        <row r="7167">
          <cell r="C7167">
            <v>330497</v>
          </cell>
          <cell r="D7167" t="str">
            <v>'BE NICE CARPETA 4 ANILLAS</v>
          </cell>
          <cell r="E7167">
            <v>3456</v>
          </cell>
          <cell r="F7167">
            <v>13</v>
          </cell>
        </row>
        <row r="7168">
          <cell r="C7168">
            <v>323461</v>
          </cell>
          <cell r="D7168" t="str">
            <v>'ETIQUETAS TERMOADHESIVAS MARCA ROPA C ROTULADOR</v>
          </cell>
          <cell r="E7168">
            <v>15997</v>
          </cell>
          <cell r="F7168">
            <v>10</v>
          </cell>
        </row>
        <row r="7169">
          <cell r="C7169">
            <v>325542</v>
          </cell>
          <cell r="D7169" t="str">
            <v>'LMP CEGASA LED STANDARD 10W E27 820 LM FRIA CAJA</v>
          </cell>
          <cell r="E7169">
            <v>26515</v>
          </cell>
          <cell r="F7169">
            <v>16</v>
          </cell>
        </row>
        <row r="7170">
          <cell r="C7170">
            <v>329756</v>
          </cell>
          <cell r="D7170" t="str">
            <v>'PILA POWERKING LITIO CR2032 3V 2 UND</v>
          </cell>
          <cell r="E7170">
            <v>10250</v>
          </cell>
          <cell r="F7170">
            <v>3</v>
          </cell>
        </row>
        <row r="7171">
          <cell r="C7171">
            <v>104372</v>
          </cell>
          <cell r="D7171" t="str">
            <v>'PILA CEGASA RECARGABLE HR03 1000 mAh 1 2V BL.4 UDS</v>
          </cell>
          <cell r="E7171">
            <v>9420</v>
          </cell>
          <cell r="F7171">
            <v>4</v>
          </cell>
        </row>
        <row r="7172">
          <cell r="C7172">
            <v>21474</v>
          </cell>
          <cell r="D7172" t="str">
            <v>'PILA CEGASA LITIO BOTON CR2032 3V BT BLISTER</v>
          </cell>
          <cell r="E7172">
            <v>20700</v>
          </cell>
          <cell r="F7172">
            <v>2</v>
          </cell>
        </row>
        <row r="7173">
          <cell r="C7173">
            <v>327721</v>
          </cell>
          <cell r="D7173" t="str">
            <v>'SET 16 ETIQUETAS COLGANTES NAVIDAD REYES MAGOS</v>
          </cell>
          <cell r="E7173">
            <v>1314</v>
          </cell>
          <cell r="F7173">
            <v>2</v>
          </cell>
        </row>
        <row r="7174">
          <cell r="C7174">
            <v>329906</v>
          </cell>
          <cell r="D7174" t="str">
            <v>'SARTEN ALUMINIO FORJADO 30 cm TAURUS BEST MOMENTS</v>
          </cell>
          <cell r="E7174">
            <v>4</v>
          </cell>
          <cell r="F7174">
            <v>1</v>
          </cell>
        </row>
        <row r="7175">
          <cell r="C7175">
            <v>329408</v>
          </cell>
          <cell r="D7175" t="str">
            <v>'PEGAMENTO BISMARK BARRA 40 GRS 10 GRS BL2</v>
          </cell>
          <cell r="E7175">
            <v>29448</v>
          </cell>
          <cell r="F7175">
            <v>13</v>
          </cell>
        </row>
        <row r="7176">
          <cell r="C7176">
            <v>328795</v>
          </cell>
          <cell r="D7176" t="str">
            <v>'ROTULADOR DETECTOR DE BILLETES FALSOS EUROS</v>
          </cell>
          <cell r="E7176">
            <v>25116</v>
          </cell>
          <cell r="F7176">
            <v>6</v>
          </cell>
        </row>
        <row r="7177">
          <cell r="C7177">
            <v>318044</v>
          </cell>
          <cell r="D7177" t="str">
            <v>'GOLDEN LIBRETA GRAPADA F .50 H.70 GRM</v>
          </cell>
          <cell r="E7177">
            <v>18970</v>
          </cell>
          <cell r="F7177">
            <v>8</v>
          </cell>
        </row>
        <row r="7178">
          <cell r="C7178">
            <v>329254</v>
          </cell>
          <cell r="D7178" t="str">
            <v>'SET ESCOLAR 5 UNDS GAMER</v>
          </cell>
          <cell r="E7178">
            <v>1343</v>
          </cell>
          <cell r="F7178">
            <v>2</v>
          </cell>
        </row>
        <row r="7179">
          <cell r="C7179">
            <v>329761</v>
          </cell>
          <cell r="D7179" t="str">
            <v>'PILA POWERKING SALINA R6 1 5 V BLISTER 4 UND</v>
          </cell>
          <cell r="E7179">
            <v>87660</v>
          </cell>
          <cell r="F7179">
            <v>11</v>
          </cell>
        </row>
        <row r="7180">
          <cell r="C7180">
            <v>327196</v>
          </cell>
          <cell r="D7180" t="str">
            <v>'CALIENTACAMAS SOLAC 150 x 80 cm CT8621</v>
          </cell>
          <cell r="E7180">
            <v>4</v>
          </cell>
          <cell r="F7180">
            <v>2</v>
          </cell>
        </row>
        <row r="7181">
          <cell r="C7181">
            <v>327867</v>
          </cell>
          <cell r="D7181" t="str">
            <v>'PANTALLA ESTANCA CEGASA 1 X 0,6 M IP65</v>
          </cell>
          <cell r="E7181">
            <v>138</v>
          </cell>
          <cell r="F7181">
            <v>1</v>
          </cell>
        </row>
        <row r="7182">
          <cell r="C7182">
            <v>322130</v>
          </cell>
          <cell r="D7182" t="str">
            <v>'PERCHERO NEGRO</v>
          </cell>
          <cell r="E7182">
            <v>254</v>
          </cell>
          <cell r="F7182">
            <v>8</v>
          </cell>
        </row>
        <row r="7183">
          <cell r="C7183">
            <v>326908</v>
          </cell>
          <cell r="D7183" t="str">
            <v>'LMP CEGASA LED TUBULAR 70W 5950LM 6500K E40 CAJA</v>
          </cell>
          <cell r="E7183">
            <v>914</v>
          </cell>
          <cell r="F7183">
            <v>5</v>
          </cell>
        </row>
        <row r="7184">
          <cell r="C7184">
            <v>325566</v>
          </cell>
          <cell r="D7184" t="str">
            <v>'LMP CEGASA LED ESFERICA 7.5W 800lm 5000k E27</v>
          </cell>
          <cell r="E7184">
            <v>22036</v>
          </cell>
          <cell r="F7184">
            <v>24</v>
          </cell>
        </row>
        <row r="7185">
          <cell r="C7185">
            <v>350923</v>
          </cell>
          <cell r="D7185" t="str">
            <v>'AGENDA ESCOLAR FASHION ANILLAS CAS 21 22 12SEP PE</v>
          </cell>
          <cell r="E7185">
            <v>3</v>
          </cell>
          <cell r="F7185">
            <v>3</v>
          </cell>
        </row>
        <row r="7186">
          <cell r="C7186">
            <v>330679</v>
          </cell>
          <cell r="D7186" t="str">
            <v>'ETIQUETAS ADHESIVAS BLANCAS 10X16MM 5 HOJAS</v>
          </cell>
          <cell r="E7186">
            <v>9786</v>
          </cell>
          <cell r="F7186">
            <v>1</v>
          </cell>
        </row>
        <row r="7187">
          <cell r="C7187">
            <v>330099</v>
          </cell>
          <cell r="D7187" t="str">
            <v>'PINTURA AL OLEO 45 ML ORO</v>
          </cell>
          <cell r="E7187">
            <v>4818</v>
          </cell>
          <cell r="F7187">
            <v>1</v>
          </cell>
        </row>
        <row r="7188">
          <cell r="C7188">
            <v>330245</v>
          </cell>
          <cell r="D7188" t="str">
            <v>'PORTATODO REJILLA TRANSPARENTE COLORES</v>
          </cell>
          <cell r="E7188">
            <v>6468</v>
          </cell>
          <cell r="F7188">
            <v>9</v>
          </cell>
        </row>
        <row r="7189">
          <cell r="C7189">
            <v>319128</v>
          </cell>
          <cell r="D7189" t="str">
            <v>'PP BEIFA CARPETA GOMAS Y SOLAPAS TRANSP</v>
          </cell>
          <cell r="E7189">
            <v>8100</v>
          </cell>
          <cell r="F7189">
            <v>3</v>
          </cell>
        </row>
        <row r="7190">
          <cell r="C7190">
            <v>328411</v>
          </cell>
          <cell r="D7190" t="str">
            <v>'BOLIGRAFO PARA REGALO PROFESORES</v>
          </cell>
          <cell r="E7190">
            <v>480</v>
          </cell>
          <cell r="F7190">
            <v>1</v>
          </cell>
        </row>
        <row r="7191">
          <cell r="C7191">
            <v>330692</v>
          </cell>
          <cell r="D7191" t="str">
            <v>'ETIQUETAS ADHESIVAS BLANCAS 26x54MM - 5 HOJAS</v>
          </cell>
          <cell r="E7191">
            <v>9911</v>
          </cell>
          <cell r="F7191">
            <v>1</v>
          </cell>
        </row>
        <row r="7192">
          <cell r="C7192">
            <v>325990</v>
          </cell>
          <cell r="D7192" t="str">
            <v>'CARTULINA FLUORESCENTE ROJO 50 X 65 / PAQUETE 10 H</v>
          </cell>
          <cell r="E7192">
            <v>1480</v>
          </cell>
          <cell r="F7192">
            <v>1</v>
          </cell>
        </row>
        <row r="7193">
          <cell r="C7193">
            <v>326206</v>
          </cell>
          <cell r="D7193" t="str">
            <v>'CUADERNO BASICO LAMELA F 80HJ C5 07F005</v>
          </cell>
          <cell r="E7193">
            <v>3440</v>
          </cell>
          <cell r="F7193">
            <v>4</v>
          </cell>
        </row>
        <row r="7194">
          <cell r="C7194">
            <v>327729</v>
          </cell>
          <cell r="D7194" t="str">
            <v>'CARTULINA BLANCA A4 - BLOCK 12 UNIDADES</v>
          </cell>
          <cell r="E7194">
            <v>5040</v>
          </cell>
          <cell r="F7194">
            <v>3</v>
          </cell>
        </row>
        <row r="7195">
          <cell r="C7195">
            <v>327903</v>
          </cell>
          <cell r="D7195" t="str">
            <v>'CAJA PORTADORA DE PINTURAS +1 PINCEL</v>
          </cell>
          <cell r="E7195">
            <v>516</v>
          </cell>
          <cell r="F7195">
            <v>2</v>
          </cell>
        </row>
        <row r="7196">
          <cell r="C7196">
            <v>329303</v>
          </cell>
          <cell r="D7196" t="str">
            <v>'AFILALAPIZ FLUOR DOBLE C/ DEPOSITO</v>
          </cell>
          <cell r="E7196">
            <v>29064</v>
          </cell>
          <cell r="F7196">
            <v>6</v>
          </cell>
        </row>
        <row r="7197">
          <cell r="C7197">
            <v>329544</v>
          </cell>
          <cell r="D7197" t="str">
            <v>'GUILLOTINA DE PAPEL A4/A3 C/ 1 CUCHILLA DE RECAMB</v>
          </cell>
          <cell r="E7197">
            <v>2557</v>
          </cell>
          <cell r="F7197">
            <v>7</v>
          </cell>
        </row>
        <row r="7198">
          <cell r="C7198">
            <v>330667</v>
          </cell>
          <cell r="D7198" t="str">
            <v>'AURICULARES DINO C MICROFONO</v>
          </cell>
          <cell r="E7198">
            <v>1140</v>
          </cell>
          <cell r="F7198">
            <v>3</v>
          </cell>
        </row>
        <row r="7199">
          <cell r="C7199">
            <v>326911</v>
          </cell>
          <cell r="D7199" t="str">
            <v>'LMP CEGASA LED G125 6W 510 LM E27 CAL 2200K CAJA</v>
          </cell>
          <cell r="E7199">
            <v>416</v>
          </cell>
          <cell r="F7199">
            <v>2</v>
          </cell>
        </row>
        <row r="7200">
          <cell r="C7200">
            <v>325824</v>
          </cell>
          <cell r="D7200" t="str">
            <v>'ADHESIVO PVC TRANSPARENTE 15mm 15mm 12 uds</v>
          </cell>
          <cell r="E7200">
            <v>8811</v>
          </cell>
          <cell r="F7200">
            <v>2</v>
          </cell>
        </row>
        <row r="7201">
          <cell r="C7201">
            <v>327897</v>
          </cell>
          <cell r="D7201" t="str">
            <v>'PINCEL CON DEPOSITO DE AGUA</v>
          </cell>
          <cell r="E7201">
            <v>7988</v>
          </cell>
          <cell r="F7201">
            <v>3</v>
          </cell>
        </row>
        <row r="7202">
          <cell r="C7202">
            <v>329609</v>
          </cell>
          <cell r="D7202" t="str">
            <v>'SET 6 BOLIGRAFOS CLIP PASTEL PORTAMINAS MINAS</v>
          </cell>
          <cell r="E7202">
            <v>14856</v>
          </cell>
          <cell r="F7202">
            <v>8</v>
          </cell>
        </row>
        <row r="7203">
          <cell r="C7203">
            <v>321121</v>
          </cell>
          <cell r="D7203" t="str">
            <v>'PP SOBRE PORTAD C CREMAL A3 COLSURT</v>
          </cell>
          <cell r="E7203">
            <v>1350</v>
          </cell>
          <cell r="F7203">
            <v>1</v>
          </cell>
        </row>
        <row r="7204">
          <cell r="C7204">
            <v>350144</v>
          </cell>
          <cell r="D7204" t="str">
            <v>'CUADERNO DIAGONAL A5 80H HORIZONTAL 19522</v>
          </cell>
          <cell r="E7204">
            <v>5</v>
          </cell>
          <cell r="F7204">
            <v>1</v>
          </cell>
        </row>
        <row r="7205">
          <cell r="C7205">
            <v>329432</v>
          </cell>
          <cell r="D7205" t="str">
            <v>'PLASTILINA CREATIVA ANIMALES 120 GRS</v>
          </cell>
          <cell r="E7205">
            <v>9456</v>
          </cell>
          <cell r="F7205">
            <v>6</v>
          </cell>
        </row>
        <row r="7206">
          <cell r="C7206">
            <v>329260</v>
          </cell>
          <cell r="D7206" t="str">
            <v>'NATURAL COLOR SKETCHPAD A3 30 HOJAS 160 GR</v>
          </cell>
          <cell r="E7206">
            <v>6744</v>
          </cell>
          <cell r="F7206">
            <v>11</v>
          </cell>
        </row>
        <row r="7207">
          <cell r="C7207">
            <v>327874</v>
          </cell>
          <cell r="D7207" t="str">
            <v>'REGLETA CEGASA LED 40W IP65 100LM/W 1,2 M 6500K</v>
          </cell>
          <cell r="E7207">
            <v>148</v>
          </cell>
          <cell r="F7207">
            <v>2</v>
          </cell>
        </row>
        <row r="7208">
          <cell r="C7208">
            <v>327340</v>
          </cell>
          <cell r="D7208" t="str">
            <v>'GOMETS ADHESIVOS CUADRADOS 20MM 30 UDS 6 H BOL</v>
          </cell>
          <cell r="E7208">
            <v>144</v>
          </cell>
          <cell r="F7208">
            <v>1</v>
          </cell>
        </row>
        <row r="7209">
          <cell r="C7209">
            <v>329489</v>
          </cell>
          <cell r="D7209" t="str">
            <v>'PINCEL CON DEPOSITO DE AGUA 2 UND / 2 PUNTAS</v>
          </cell>
          <cell r="E7209">
            <v>4992</v>
          </cell>
          <cell r="F7209">
            <v>2</v>
          </cell>
        </row>
        <row r="7210">
          <cell r="C7210">
            <v>324958</v>
          </cell>
          <cell r="D7210" t="str">
            <v>'CEBADOR CEGASA 22W 220 240 V</v>
          </cell>
          <cell r="E7210">
            <v>32350</v>
          </cell>
          <cell r="F7210">
            <v>1</v>
          </cell>
        </row>
        <row r="7211">
          <cell r="C7211">
            <v>314696</v>
          </cell>
          <cell r="D7211" t="str">
            <v>'PRINCESAS BOLIGRAFO INF. C/TACO NOTAS</v>
          </cell>
          <cell r="E7211">
            <v>1</v>
          </cell>
          <cell r="F7211">
            <v>1</v>
          </cell>
        </row>
        <row r="7212">
          <cell r="C7212">
            <v>328809</v>
          </cell>
          <cell r="D7212" t="str">
            <v>'BOLIGRAFO 6 COLORES DOLLS</v>
          </cell>
          <cell r="E7212">
            <v>2</v>
          </cell>
          <cell r="F7212">
            <v>1</v>
          </cell>
        </row>
        <row r="7213">
          <cell r="C7213">
            <v>325708</v>
          </cell>
          <cell r="D7213" t="str">
            <v>'ALMOHADILLA ELECTRICA CERVICAL Y ESPALDA CT8695</v>
          </cell>
          <cell r="E7213">
            <v>10</v>
          </cell>
          <cell r="F7213">
            <v>1</v>
          </cell>
        </row>
        <row r="7214">
          <cell r="C7214">
            <v>330297</v>
          </cell>
          <cell r="D7214" t="str">
            <v>'MI PRIMERA COMUNION BOLSA CON 12 BANDERINES NINO</v>
          </cell>
          <cell r="E7214">
            <v>8</v>
          </cell>
          <cell r="F7214">
            <v>1</v>
          </cell>
        </row>
        <row r="7215">
          <cell r="C7215">
            <v>380110</v>
          </cell>
          <cell r="D7215" t="str">
            <v>'BOLIGRAFO BILL BIR ROJO</v>
          </cell>
          <cell r="E7215">
            <v>24700</v>
          </cell>
          <cell r="F7215">
            <v>2</v>
          </cell>
        </row>
        <row r="7216">
          <cell r="C7216">
            <v>327599</v>
          </cell>
          <cell r="D7216" t="str">
            <v>'ADAPTADOR CEGASA E40/E27</v>
          </cell>
          <cell r="E7216">
            <v>854</v>
          </cell>
          <cell r="F7216">
            <v>1</v>
          </cell>
        </row>
        <row r="7217">
          <cell r="C7217">
            <v>318573</v>
          </cell>
          <cell r="D7217" t="str">
            <v>'CARTULINA VERDE OSC. 50 X 65 PAQUETE 25 H. 210 G</v>
          </cell>
          <cell r="E7217">
            <v>13350</v>
          </cell>
          <cell r="F7217">
            <v>3</v>
          </cell>
        </row>
        <row r="7218">
          <cell r="C7218">
            <v>324713</v>
          </cell>
          <cell r="D7218" t="str">
            <v>'LAZO NAVIDAD PLATA ROJO AZUL 6 3 CM X 2 4 MTS</v>
          </cell>
          <cell r="E7218">
            <v>3324</v>
          </cell>
          <cell r="F7218">
            <v>2</v>
          </cell>
        </row>
        <row r="7219">
          <cell r="C7219">
            <v>324622</v>
          </cell>
          <cell r="D7219" t="str">
            <v>'USB 8 GB CEGASA LAMPARA</v>
          </cell>
          <cell r="E7219">
            <v>1606</v>
          </cell>
          <cell r="F7219">
            <v>1</v>
          </cell>
        </row>
        <row r="7220">
          <cell r="C7220">
            <v>350248</v>
          </cell>
          <cell r="D7220" t="str">
            <v>'TALONARIO FACTURAS APAISADO P. LITO ( 72800/A)</v>
          </cell>
          <cell r="E7220">
            <v>5</v>
          </cell>
          <cell r="F7220">
            <v>1</v>
          </cell>
        </row>
        <row r="7221">
          <cell r="C7221">
            <v>712492</v>
          </cell>
          <cell r="D7221" t="str">
            <v>'PROBADOR OS 8 CASQUILLOS</v>
          </cell>
          <cell r="E7221">
            <v>5</v>
          </cell>
          <cell r="F7221">
            <v>1</v>
          </cell>
        </row>
        <row r="7222">
          <cell r="C7222">
            <v>327417</v>
          </cell>
          <cell r="D7222" t="str">
            <v>'PLACA ARCHIVADOR A Z PP F AZUL CLARO NEON LISO</v>
          </cell>
          <cell r="E7222">
            <v>2000</v>
          </cell>
          <cell r="F7222">
            <v>2</v>
          </cell>
        </row>
        <row r="7223">
          <cell r="C7223">
            <v>280068</v>
          </cell>
          <cell r="D7223" t="str">
            <v>'PULIDORA GOODYEAR GY1218CP 220V 50/60HZ</v>
          </cell>
          <cell r="E7223">
            <v>19</v>
          </cell>
          <cell r="F7223">
            <v>1</v>
          </cell>
        </row>
        <row r="7224">
          <cell r="C7224">
            <v>327685</v>
          </cell>
          <cell r="D7224" t="str">
            <v>'LMP CEGASA LED FILAMENTO VELA 4W E14 BL2 2700K</v>
          </cell>
          <cell r="E7224">
            <v>7572</v>
          </cell>
          <cell r="F7224">
            <v>10</v>
          </cell>
        </row>
        <row r="7225">
          <cell r="C7225">
            <v>321323</v>
          </cell>
          <cell r="D7225" t="str">
            <v>'EXPOSITOR METAL VACIO ABALORIOS PEQUENO 321322</v>
          </cell>
          <cell r="E7225">
            <v>6</v>
          </cell>
          <cell r="F7225">
            <v>1</v>
          </cell>
        </row>
        <row r="7226">
          <cell r="C7226">
            <v>328665</v>
          </cell>
          <cell r="D7226" t="str">
            <v>'LAPICEROS TRIANGULARES BICOLOR PERSONAJES 12 3</v>
          </cell>
          <cell r="E7226">
            <v>5902</v>
          </cell>
          <cell r="F7226">
            <v>3</v>
          </cell>
        </row>
        <row r="7227">
          <cell r="C7227">
            <v>104097</v>
          </cell>
          <cell r="D7227" t="str">
            <v>'LMP CEGASA N. CLAS. STAND. 28 W 2A E27 BL1</v>
          </cell>
          <cell r="E7227">
            <v>1577</v>
          </cell>
          <cell r="F7227">
            <v>2</v>
          </cell>
        </row>
        <row r="7228">
          <cell r="C7228">
            <v>731430</v>
          </cell>
          <cell r="D7228" t="str">
            <v>'LMP OS PARATHOM DIM MR16 35 dim 36 5W40 G</v>
          </cell>
          <cell r="E7228">
            <v>20</v>
          </cell>
          <cell r="F7228">
            <v>1</v>
          </cell>
        </row>
        <row r="7229">
          <cell r="C7229">
            <v>323859</v>
          </cell>
          <cell r="D7229" t="str">
            <v>'PRIMERA COMUNION LIBRO FIRMAS Y FOTOS RELIEVE</v>
          </cell>
          <cell r="E7229">
            <v>363</v>
          </cell>
          <cell r="F7229">
            <v>2</v>
          </cell>
        </row>
        <row r="7230">
          <cell r="C7230">
            <v>323885</v>
          </cell>
          <cell r="D7230" t="str">
            <v>'ETIQUETAS TERMOADH FORMAS ROPA C ROTULADOR</v>
          </cell>
          <cell r="E7230">
            <v>1560</v>
          </cell>
          <cell r="F7230">
            <v>1</v>
          </cell>
        </row>
        <row r="7231">
          <cell r="C7231">
            <v>325852</v>
          </cell>
          <cell r="D7231" t="str">
            <v>'MOCHILA CUERDAS LINO FASHION STAR</v>
          </cell>
          <cell r="E7231">
            <v>12</v>
          </cell>
          <cell r="F7231">
            <v>1</v>
          </cell>
        </row>
        <row r="7232">
          <cell r="C7232">
            <v>324147</v>
          </cell>
          <cell r="D7232" t="str">
            <v>'BISMARK MARCADOR FLUORESCENTE BLISTER 2 UDS SURT</v>
          </cell>
          <cell r="E7232">
            <v>7657</v>
          </cell>
          <cell r="F7232">
            <v>3</v>
          </cell>
        </row>
        <row r="7233">
          <cell r="C7233">
            <v>102063</v>
          </cell>
          <cell r="D7233" t="str">
            <v>'CAPPUCCINADOR CAFETERAS SOLAC AD3550</v>
          </cell>
          <cell r="E7233">
            <v>6</v>
          </cell>
          <cell r="F7233">
            <v>1</v>
          </cell>
        </row>
        <row r="7234">
          <cell r="C7234">
            <v>380034</v>
          </cell>
          <cell r="D7234" t="str">
            <v>'BOLIGRAFO LARK METALIZADO AZUL LAPB</v>
          </cell>
          <cell r="E7234">
            <v>3000</v>
          </cell>
          <cell r="F7234">
            <v>1</v>
          </cell>
        </row>
        <row r="7235">
          <cell r="C7235">
            <v>755117</v>
          </cell>
          <cell r="D7235" t="str">
            <v>'LMP OS LED COLOR WHITE SQ 400mm 42W</v>
          </cell>
          <cell r="E7235">
            <v>3</v>
          </cell>
          <cell r="F7235">
            <v>1</v>
          </cell>
        </row>
        <row r="7236">
          <cell r="C7236">
            <v>714875</v>
          </cell>
          <cell r="D7236" t="str">
            <v>'LMP OS LEDSCLP40D 4 5W 827230VFILE276XBLI1OSRAM</v>
          </cell>
          <cell r="E7236">
            <v>42</v>
          </cell>
          <cell r="F7236">
            <v>1</v>
          </cell>
        </row>
        <row r="7237">
          <cell r="C7237">
            <v>324604</v>
          </cell>
          <cell r="D7237" t="str">
            <v>'LMP JUPITER LED FIL ESF 3 6W 360LM E14 BL1 CALIDA</v>
          </cell>
          <cell r="E7237">
            <v>222</v>
          </cell>
          <cell r="F7237">
            <v>1</v>
          </cell>
        </row>
        <row r="7238">
          <cell r="C7238">
            <v>717026</v>
          </cell>
          <cell r="D7238" t="str">
            <v>'LMP OS CFL SQUARE 38W/835 4-PIN GR10Q</v>
          </cell>
          <cell r="E7238">
            <v>10</v>
          </cell>
          <cell r="F7238">
            <v>1</v>
          </cell>
        </row>
        <row r="7239">
          <cell r="C7239">
            <v>326698</v>
          </cell>
          <cell r="D7239" t="str">
            <v>'ALMOHADA CERVICAL TRAVEL</v>
          </cell>
          <cell r="E7239">
            <v>1602</v>
          </cell>
          <cell r="F7239">
            <v>9</v>
          </cell>
        </row>
        <row r="7240">
          <cell r="C7240">
            <v>280041</v>
          </cell>
          <cell r="D7240" t="str">
            <v>'BARRA 80 LED CURVA GOODYEAR 240W 10-30 V 16800/144</v>
          </cell>
          <cell r="E7240">
            <v>3</v>
          </cell>
          <cell r="F7240">
            <v>1</v>
          </cell>
        </row>
        <row r="7241">
          <cell r="C7241">
            <v>326124</v>
          </cell>
          <cell r="D7241" t="str">
            <v>'LMP CEGASA LED VE 5.6W E14 500LM BL1 2700K 280 RG</v>
          </cell>
          <cell r="E7241">
            <v>1794</v>
          </cell>
          <cell r="F7241">
            <v>3</v>
          </cell>
        </row>
        <row r="7242">
          <cell r="C7242">
            <v>323880</v>
          </cell>
          <cell r="D7242" t="str">
            <v>'LMP CEGASA LED FILAMENTO STANDARD 470LM E27</v>
          </cell>
          <cell r="E7242">
            <v>22</v>
          </cell>
          <cell r="F7242">
            <v>1</v>
          </cell>
        </row>
        <row r="7243">
          <cell r="C7243">
            <v>324182</v>
          </cell>
          <cell r="D7243" t="str">
            <v>'SET 3 MALETINES MOUSTACHE</v>
          </cell>
          <cell r="E7243">
            <v>354</v>
          </cell>
          <cell r="F7243">
            <v>3</v>
          </cell>
        </row>
        <row r="7244">
          <cell r="C7244">
            <v>731454</v>
          </cell>
          <cell r="D7244" t="str">
            <v>'LMP OS LED SUPERSTAR MR16 35 dim 36 4,9W/940 G</v>
          </cell>
          <cell r="E7244">
            <v>20</v>
          </cell>
          <cell r="F7244">
            <v>1</v>
          </cell>
        </row>
        <row r="7245">
          <cell r="C7245">
            <v>748058</v>
          </cell>
          <cell r="D7245" t="str">
            <v>'LMP OS LED SPOT G9 2x2W 827</v>
          </cell>
          <cell r="E7245">
            <v>12</v>
          </cell>
          <cell r="F7245">
            <v>1</v>
          </cell>
        </row>
        <row r="7246">
          <cell r="C7246">
            <v>9905</v>
          </cell>
          <cell r="D7246" t="str">
            <v>'GANCHO DE 5 PINCHOS C PORTAPREC EXP CON</v>
          </cell>
          <cell r="E7246">
            <v>2141</v>
          </cell>
          <cell r="F7246">
            <v>11</v>
          </cell>
        </row>
        <row r="7247">
          <cell r="C7247">
            <v>324462</v>
          </cell>
          <cell r="D7247" t="str">
            <v>'FUNDA IPAD TABLET POLIPIEL TROPIC</v>
          </cell>
          <cell r="E7247">
            <v>32</v>
          </cell>
          <cell r="F7247">
            <v>1</v>
          </cell>
        </row>
        <row r="7248">
          <cell r="C7248">
            <v>321544</v>
          </cell>
          <cell r="D7248" t="str">
            <v>'LINTERNA REGULABLE 1 LED DISPLAY 12 UDS</v>
          </cell>
          <cell r="E7248">
            <v>33</v>
          </cell>
          <cell r="F7248">
            <v>1</v>
          </cell>
        </row>
        <row r="7249">
          <cell r="C7249">
            <v>104162</v>
          </cell>
          <cell r="D7249" t="str">
            <v>'LINTERNA CEGASA CAMPING BLUE LIFE 2LR20</v>
          </cell>
          <cell r="E7249">
            <v>669</v>
          </cell>
          <cell r="F7249">
            <v>3</v>
          </cell>
        </row>
        <row r="7250">
          <cell r="C7250">
            <v>322911</v>
          </cell>
          <cell r="D7250" t="str">
            <v>'GAFAS LECTURA UMAY PLEGABLE BICOLOR CREMALLERA</v>
          </cell>
          <cell r="E7250">
            <v>4992</v>
          </cell>
          <cell r="F7250">
            <v>2</v>
          </cell>
        </row>
        <row r="7251">
          <cell r="C7251" t="str">
            <v>35066P</v>
          </cell>
          <cell r="D7251" t="str">
            <v>'PLACA ARCHIVADOR INGRAF OFFICE 1/4 N.CARTON JAS C/</v>
          </cell>
          <cell r="E7251">
            <v>500</v>
          </cell>
          <cell r="F7251">
            <v>1</v>
          </cell>
        </row>
        <row r="7252">
          <cell r="C7252">
            <v>326166</v>
          </cell>
          <cell r="D7252" t="str">
            <v>'SET PINZAS MADERA ABECEDARIO 26 UDS</v>
          </cell>
          <cell r="E7252">
            <v>3521</v>
          </cell>
          <cell r="F7252">
            <v>2</v>
          </cell>
        </row>
        <row r="7253">
          <cell r="C7253">
            <v>325547</v>
          </cell>
          <cell r="D7253" t="str">
            <v>'LMP CEGASA LED ESFERICA 6W E27 470 LM CALIDA CAJA</v>
          </cell>
          <cell r="E7253">
            <v>3322</v>
          </cell>
          <cell r="F7253">
            <v>4</v>
          </cell>
        </row>
        <row r="7254">
          <cell r="C7254">
            <v>732598</v>
          </cell>
          <cell r="D7254" t="str">
            <v>'LMP OS LED STAR LINE 78 CL 60 non-dim 7W/827 R7</v>
          </cell>
          <cell r="E7254">
            <v>70</v>
          </cell>
          <cell r="F7254">
            <v>1</v>
          </cell>
        </row>
        <row r="7255">
          <cell r="C7255">
            <v>712078</v>
          </cell>
          <cell r="D7255" t="str">
            <v>'LMP OS HALOGENA ESTANDAR 46W 230V E27</v>
          </cell>
          <cell r="E7255">
            <v>710</v>
          </cell>
          <cell r="F7255">
            <v>1</v>
          </cell>
        </row>
        <row r="7256">
          <cell r="C7256">
            <v>350149</v>
          </cell>
          <cell r="D7256" t="str">
            <v>'CUADERNO POINT A4 128H CUAD 5 5 SURT 19544 00</v>
          </cell>
          <cell r="E7256">
            <v>20</v>
          </cell>
          <cell r="F7256">
            <v>1</v>
          </cell>
        </row>
        <row r="7257">
          <cell r="C7257">
            <v>319386</v>
          </cell>
          <cell r="D7257" t="str">
            <v>'GOLDEN CUADERNO T N 4 80H LISO</v>
          </cell>
          <cell r="E7257">
            <v>3797</v>
          </cell>
          <cell r="F7257">
            <v>2</v>
          </cell>
        </row>
        <row r="7258">
          <cell r="C7258">
            <v>327898</v>
          </cell>
          <cell r="D7258" t="str">
            <v>'PALETA DE MADERA 10 PINCELES</v>
          </cell>
          <cell r="E7258">
            <v>2724</v>
          </cell>
          <cell r="F7258">
            <v>3</v>
          </cell>
        </row>
        <row r="7259">
          <cell r="C7259">
            <v>328422</v>
          </cell>
          <cell r="D7259" t="str">
            <v>'TARJETA IDENTIFICACION EXTENSIBLE COLGANTE FACES</v>
          </cell>
          <cell r="E7259">
            <v>8700</v>
          </cell>
          <cell r="F7259">
            <v>3</v>
          </cell>
        </row>
        <row r="7260">
          <cell r="C7260">
            <v>101550</v>
          </cell>
          <cell r="D7260" t="str">
            <v>'GUANTES FROIZ SATINADO T.G.</v>
          </cell>
          <cell r="E7260">
            <v>15500</v>
          </cell>
          <cell r="F7260">
            <v>5</v>
          </cell>
        </row>
        <row r="7261">
          <cell r="C7261">
            <v>321281</v>
          </cell>
          <cell r="D7261" t="str">
            <v>'CARPETA 4 ANILLAS MIXTA A4 25 mm. VERDE</v>
          </cell>
          <cell r="E7261">
            <v>695</v>
          </cell>
          <cell r="F7261">
            <v>3</v>
          </cell>
        </row>
        <row r="7262">
          <cell r="C7262">
            <v>328082</v>
          </cell>
          <cell r="D7262" t="str">
            <v>'PILA CEGASA S ALK LR03 4 2 GRTS SOLIDARIA</v>
          </cell>
          <cell r="E7262">
            <v>180</v>
          </cell>
          <cell r="F7262">
            <v>1</v>
          </cell>
        </row>
        <row r="7263">
          <cell r="C7263">
            <v>322935</v>
          </cell>
          <cell r="D7263" t="str">
            <v>'FUNDA GAFAS MOVIL PVC COLECCION PETS</v>
          </cell>
          <cell r="E7263">
            <v>900</v>
          </cell>
          <cell r="F7263">
            <v>1</v>
          </cell>
        </row>
        <row r="7264">
          <cell r="C7264">
            <v>329507</v>
          </cell>
          <cell r="D7264" t="str">
            <v>'SPORTS PORTATODO OVALADO TRIPLE CREMALLERA</v>
          </cell>
          <cell r="E7264">
            <v>4668</v>
          </cell>
          <cell r="F7264">
            <v>9</v>
          </cell>
        </row>
        <row r="7265">
          <cell r="C7265">
            <v>330265</v>
          </cell>
          <cell r="D7265" t="str">
            <v>'ROTULADOR PERMANENTE NEGRO PUNTA REDONDA</v>
          </cell>
          <cell r="E7265">
            <v>9360</v>
          </cell>
          <cell r="F7265">
            <v>2</v>
          </cell>
        </row>
        <row r="7266">
          <cell r="C7266">
            <v>329991</v>
          </cell>
          <cell r="D7266" t="str">
            <v>'EXPOSITOR CARTON LAMELA VACIO (regalo)</v>
          </cell>
          <cell r="E7266">
            <v>1</v>
          </cell>
          <cell r="F7266">
            <v>1</v>
          </cell>
        </row>
        <row r="7267">
          <cell r="C7267">
            <v>326454</v>
          </cell>
          <cell r="D7267" t="str">
            <v>'SECADOR PLEGABLE TAURUS STUDIO 1500</v>
          </cell>
          <cell r="E7267">
            <v>6</v>
          </cell>
          <cell r="F7267">
            <v>1</v>
          </cell>
        </row>
        <row r="7268">
          <cell r="C7268">
            <v>328353</v>
          </cell>
          <cell r="D7268" t="str">
            <v>'HOJA MAGNETICA PARA IMPRIMIR 10 2 x 14 8 x 0 03 c</v>
          </cell>
          <cell r="E7268">
            <v>768</v>
          </cell>
          <cell r="F7268">
            <v>1</v>
          </cell>
        </row>
        <row r="7269">
          <cell r="C7269">
            <v>330155</v>
          </cell>
          <cell r="D7269" t="str">
            <v>'NATURAL COLOR LAPICEROS MADERA 12 COLORES BASIC</v>
          </cell>
          <cell r="E7269">
            <v>14220</v>
          </cell>
          <cell r="F7269">
            <v>3</v>
          </cell>
        </row>
        <row r="7270">
          <cell r="C7270">
            <v>792403</v>
          </cell>
          <cell r="D7270" t="str">
            <v>'LMP OS PL VAL 600 36W/6500K</v>
          </cell>
          <cell r="E7270">
            <v>5</v>
          </cell>
          <cell r="F7270">
            <v>1</v>
          </cell>
        </row>
        <row r="7271">
          <cell r="C7271">
            <v>380281</v>
          </cell>
          <cell r="D7271" t="str">
            <v>'BOLIGRAFO CRUS TRANSLUCIDO CRUTB AZUL</v>
          </cell>
          <cell r="E7271">
            <v>15757</v>
          </cell>
          <cell r="F7271">
            <v>1</v>
          </cell>
        </row>
        <row r="7272">
          <cell r="C7272">
            <v>380114</v>
          </cell>
          <cell r="D7272" t="str">
            <v>'BOLIGRAFO MISAE MIR ROJO</v>
          </cell>
          <cell r="E7272">
            <v>13750</v>
          </cell>
          <cell r="F7272">
            <v>1</v>
          </cell>
        </row>
        <row r="7273">
          <cell r="C7273">
            <v>380306</v>
          </cell>
          <cell r="D7273" t="str">
            <v>'BOLIGRAFO IB16 IB16R ROJO</v>
          </cell>
          <cell r="E7273">
            <v>3809</v>
          </cell>
          <cell r="F7273">
            <v>2</v>
          </cell>
        </row>
        <row r="7274">
          <cell r="C7274">
            <v>380316</v>
          </cell>
          <cell r="D7274" t="str">
            <v>'BOLIGRAFO WTM W-BPN PLAST. NEGRO</v>
          </cell>
          <cell r="E7274">
            <v>2006</v>
          </cell>
          <cell r="F7274">
            <v>1</v>
          </cell>
        </row>
        <row r="7275">
          <cell r="C7275">
            <v>317118</v>
          </cell>
          <cell r="D7275" t="str">
            <v>'BOLSA PAPEL NAVIDAD BRILLANT GDE.</v>
          </cell>
          <cell r="E7275">
            <v>1716</v>
          </cell>
          <cell r="F7275">
            <v>1</v>
          </cell>
        </row>
        <row r="7276">
          <cell r="C7276">
            <v>318012</v>
          </cell>
          <cell r="D7276" t="str">
            <v>'MAQUINILLA DE AFEITAR BIC TWIN LADY.SET 5 UDS.</v>
          </cell>
          <cell r="E7276">
            <v>1100</v>
          </cell>
          <cell r="F7276">
            <v>2</v>
          </cell>
        </row>
        <row r="7277">
          <cell r="C7277">
            <v>300839</v>
          </cell>
          <cell r="D7277" t="str">
            <v>'GOMAS ELASTICAS 10 GRS No 80</v>
          </cell>
          <cell r="E7277">
            <v>17297</v>
          </cell>
          <cell r="F7277">
            <v>1</v>
          </cell>
        </row>
        <row r="7278">
          <cell r="C7278">
            <v>735445</v>
          </cell>
          <cell r="D7278" t="str">
            <v>'LMP OS LED STAR CL A GL FR 100 non dim 11W 865 E</v>
          </cell>
          <cell r="E7278">
            <v>61</v>
          </cell>
          <cell r="F7278">
            <v>2</v>
          </cell>
        </row>
        <row r="7279">
          <cell r="C7279">
            <v>313153</v>
          </cell>
          <cell r="D7279" t="str">
            <v>'ESTUCHE 1 PZA. TERMO-CONFORMADO</v>
          </cell>
          <cell r="E7279">
            <v>179</v>
          </cell>
          <cell r="F7279">
            <v>1</v>
          </cell>
        </row>
        <row r="7280">
          <cell r="C7280">
            <v>300278</v>
          </cell>
          <cell r="D7280" t="str">
            <v>'FINO LOTUS BOLIGRAFO NEGRO CAPUCHON DORADO</v>
          </cell>
          <cell r="E7280">
            <v>25</v>
          </cell>
          <cell r="F7280">
            <v>1</v>
          </cell>
        </row>
        <row r="7281">
          <cell r="C7281">
            <v>304863</v>
          </cell>
          <cell r="D7281" t="str">
            <v>'MISTER BISMARK BOLIGRAFO PLATA C/ESTUCHE GUAFLEX</v>
          </cell>
          <cell r="E7281">
            <v>36</v>
          </cell>
          <cell r="F7281">
            <v>1</v>
          </cell>
        </row>
        <row r="7282">
          <cell r="C7282">
            <v>300558</v>
          </cell>
          <cell r="D7282" t="str">
            <v>'CALCULADORA E IND.TELF.</v>
          </cell>
          <cell r="E7282">
            <v>194</v>
          </cell>
          <cell r="F7282">
            <v>1</v>
          </cell>
        </row>
        <row r="7283">
          <cell r="C7283">
            <v>300225</v>
          </cell>
          <cell r="D7283" t="str">
            <v>'BOLIGRAFO FANTASIA BENSIA</v>
          </cell>
          <cell r="E7283">
            <v>850</v>
          </cell>
          <cell r="F7283">
            <v>1</v>
          </cell>
        </row>
        <row r="7284">
          <cell r="C7284">
            <v>329814</v>
          </cell>
          <cell r="D7284" t="str">
            <v>'BOLSA PAPEL CELULOSA BLANCO M</v>
          </cell>
          <cell r="E7284">
            <v>800</v>
          </cell>
          <cell r="F7284">
            <v>1</v>
          </cell>
        </row>
        <row r="7285">
          <cell r="C7285">
            <v>321584</v>
          </cell>
          <cell r="D7285" t="str">
            <v>'TOP GIRLS CUADERNO ESPIRAL 80 H. 14.5X10 CM</v>
          </cell>
          <cell r="E7285">
            <v>384</v>
          </cell>
          <cell r="F7285">
            <v>1</v>
          </cell>
        </row>
        <row r="7286">
          <cell r="C7286">
            <v>319396</v>
          </cell>
          <cell r="D7286" t="str">
            <v>'CERAS PASTEL 15 COL. PAMPY</v>
          </cell>
          <cell r="E7286">
            <v>3408</v>
          </cell>
          <cell r="F7286">
            <v>1</v>
          </cell>
        </row>
        <row r="7287">
          <cell r="C7287">
            <v>324942</v>
          </cell>
          <cell r="D7287" t="str">
            <v>'BOLSA AUTOCIERRE CON LAZO 30X45 TODO TIEMPO</v>
          </cell>
          <cell r="E7287">
            <v>4024</v>
          </cell>
          <cell r="F7287">
            <v>1</v>
          </cell>
        </row>
        <row r="7288">
          <cell r="C7288">
            <v>324556</v>
          </cell>
          <cell r="D7288" t="str">
            <v>'LMP JUPITER LED VELA 5 5W 470LM E14 BL1 FRIA</v>
          </cell>
          <cell r="E7288">
            <v>12408</v>
          </cell>
          <cell r="F7288">
            <v>13</v>
          </cell>
        </row>
        <row r="7289">
          <cell r="C7289">
            <v>352448</v>
          </cell>
          <cell r="D7289" t="str">
            <v>'AGENDA DISENO COOL 2022</v>
          </cell>
          <cell r="E7289">
            <v>530</v>
          </cell>
          <cell r="F7289">
            <v>2</v>
          </cell>
        </row>
        <row r="7290">
          <cell r="C7290">
            <v>328696</v>
          </cell>
          <cell r="D7290" t="str">
            <v>'POSTER TABLA PERIODICA 70x100 cm</v>
          </cell>
          <cell r="E7290">
            <v>4688</v>
          </cell>
          <cell r="F7290">
            <v>5</v>
          </cell>
        </row>
        <row r="7291">
          <cell r="C7291">
            <v>326116</v>
          </cell>
          <cell r="D7291" t="str">
            <v>'LMP CEGASA LED ST 8.5W E27 806LM BL1 5000K SENSOR</v>
          </cell>
          <cell r="E7291">
            <v>372</v>
          </cell>
          <cell r="F7291">
            <v>2</v>
          </cell>
        </row>
        <row r="7292">
          <cell r="C7292">
            <v>325021</v>
          </cell>
          <cell r="D7292" t="str">
            <v>'GOLDEN LIBRETA PP FLEX A4 48 H 90 GR PAUTADO</v>
          </cell>
          <cell r="E7292">
            <v>2480</v>
          </cell>
          <cell r="F7292">
            <v>3</v>
          </cell>
        </row>
        <row r="7293">
          <cell r="C7293">
            <v>325820</v>
          </cell>
          <cell r="D7293" t="str">
            <v>'GAFAS LECTURA UMAY UNISEX SUJECION CUELLO 1 00</v>
          </cell>
          <cell r="E7293">
            <v>912</v>
          </cell>
          <cell r="F7293">
            <v>1</v>
          </cell>
        </row>
        <row r="7294">
          <cell r="C7294">
            <v>325476</v>
          </cell>
          <cell r="D7294" t="str">
            <v>'LMP COVIRAN LED STANDAR 12W E27 1050 LM CALIDA 1BL</v>
          </cell>
          <cell r="E7294">
            <v>2880</v>
          </cell>
          <cell r="F7294">
            <v>6</v>
          </cell>
        </row>
        <row r="7295">
          <cell r="C7295">
            <v>328202</v>
          </cell>
          <cell r="D7295" t="str">
            <v>'ADAPTADOR CEGASA SCHUKO 2 USB</v>
          </cell>
          <cell r="E7295">
            <v>5123</v>
          </cell>
          <cell r="F7295">
            <v>5</v>
          </cell>
        </row>
        <row r="7296">
          <cell r="C7296">
            <v>329665</v>
          </cell>
          <cell r="D7296" t="str">
            <v>'GAFAS LECTURA UMAY UNISEX COLOR BLOCK +3.50</v>
          </cell>
          <cell r="E7296">
            <v>39</v>
          </cell>
          <cell r="F7296">
            <v>2</v>
          </cell>
        </row>
        <row r="7297">
          <cell r="C7297">
            <v>328954</v>
          </cell>
          <cell r="D7297" t="str">
            <v>'PLASTILINA LANGOSTA 12 COLORES C 4 MOLDES</v>
          </cell>
          <cell r="E7297">
            <v>4924</v>
          </cell>
          <cell r="F7297">
            <v>9</v>
          </cell>
        </row>
        <row r="7298">
          <cell r="C7298">
            <v>327274</v>
          </cell>
          <cell r="D7298" t="str">
            <v>'PORTATODO PASTEL 3 CREMALLERAS C ASA WATER RESIST</v>
          </cell>
          <cell r="E7298">
            <v>81</v>
          </cell>
          <cell r="F7298">
            <v>2</v>
          </cell>
        </row>
        <row r="7299">
          <cell r="C7299">
            <v>330499</v>
          </cell>
          <cell r="D7299" t="str">
            <v>'AFILALAPIZ PASTEL DOBLE FOMA CUBO</v>
          </cell>
          <cell r="E7299">
            <v>9552</v>
          </cell>
          <cell r="F7299">
            <v>4</v>
          </cell>
        </row>
        <row r="7300">
          <cell r="C7300">
            <v>325092</v>
          </cell>
          <cell r="D7300" t="str">
            <v>'PP BISMARK SOBRE PORTAD C BROCHE A4 335X235TRAN</v>
          </cell>
          <cell r="E7300">
            <v>13464</v>
          </cell>
          <cell r="F7300">
            <v>2</v>
          </cell>
        </row>
        <row r="7301">
          <cell r="C7301">
            <v>352445</v>
          </cell>
          <cell r="D7301" t="str">
            <v>'EXPOSITOR CALENDARIOS INGRAF 2022</v>
          </cell>
          <cell r="E7301">
            <v>1</v>
          </cell>
          <cell r="F7301">
            <v>1</v>
          </cell>
        </row>
        <row r="7302">
          <cell r="C7302">
            <v>316793</v>
          </cell>
          <cell r="D7302" t="str">
            <v>'PIZARRA MAGNETICA 90X120 CM</v>
          </cell>
          <cell r="E7302">
            <v>98</v>
          </cell>
          <cell r="F7302">
            <v>6</v>
          </cell>
        </row>
        <row r="7303">
          <cell r="C7303">
            <v>323961</v>
          </cell>
          <cell r="D7303" t="str">
            <v>'PP CARPETA 10 FUNDAS A3 A4 COLORES SURTIDOS</v>
          </cell>
          <cell r="E7303">
            <v>1164</v>
          </cell>
          <cell r="F7303">
            <v>3</v>
          </cell>
        </row>
        <row r="7304">
          <cell r="C7304">
            <v>327097</v>
          </cell>
          <cell r="D7304" t="str">
            <v>'GUANTES JUPITER CENTURION NITRILO-NYLON T/10</v>
          </cell>
          <cell r="E7304">
            <v>21504</v>
          </cell>
          <cell r="F7304">
            <v>11</v>
          </cell>
        </row>
        <row r="7305">
          <cell r="C7305">
            <v>329211</v>
          </cell>
          <cell r="D7305" t="str">
            <v>'CAFETERA GOTEO BLANK CANVAS SOLAC CF4034</v>
          </cell>
          <cell r="E7305">
            <v>90</v>
          </cell>
          <cell r="F7305">
            <v>2</v>
          </cell>
        </row>
        <row r="7306">
          <cell r="C7306">
            <v>327958</v>
          </cell>
          <cell r="D7306" t="str">
            <v>'PRIMERA COMUNION TARJETA MARCO FOTOS NINA</v>
          </cell>
          <cell r="E7306">
            <v>456</v>
          </cell>
          <cell r="F7306">
            <v>1</v>
          </cell>
        </row>
        <row r="7307">
          <cell r="C7307">
            <v>326110</v>
          </cell>
          <cell r="D7307" t="str">
            <v>'LIBRETA SOFT A5 COSIDA WATER COLORS 46H RAYADAS</v>
          </cell>
          <cell r="E7307">
            <v>1008</v>
          </cell>
          <cell r="F7307">
            <v>1</v>
          </cell>
        </row>
        <row r="7308">
          <cell r="C7308">
            <v>318376</v>
          </cell>
          <cell r="D7308" t="str">
            <v>'GOLDEN CUADERNO T.N. 8 105155 80 H. NATURAL</v>
          </cell>
          <cell r="E7308">
            <v>28010</v>
          </cell>
          <cell r="F7308">
            <v>5</v>
          </cell>
        </row>
        <row r="7309">
          <cell r="C7309">
            <v>326260</v>
          </cell>
          <cell r="D7309" t="str">
            <v>'BISMARK GRAPADORA TENAZA CROMADA 40H QD522</v>
          </cell>
          <cell r="E7309">
            <v>1824</v>
          </cell>
          <cell r="F7309">
            <v>3</v>
          </cell>
        </row>
        <row r="7310">
          <cell r="C7310">
            <v>319445</v>
          </cell>
          <cell r="D7310" t="str">
            <v>'PORTARROLLOS BISMARK 33 M. 1026 ROJO</v>
          </cell>
          <cell r="E7310">
            <v>947</v>
          </cell>
          <cell r="F7310">
            <v>2</v>
          </cell>
        </row>
        <row r="7311">
          <cell r="C7311">
            <v>734646</v>
          </cell>
          <cell r="D7311" t="str">
            <v>'LMP OS LED SUPERSTAR CL P GL FR 40 dim 4 5W 840</v>
          </cell>
          <cell r="E7311">
            <v>50</v>
          </cell>
          <cell r="F7311">
            <v>1</v>
          </cell>
        </row>
        <row r="7312">
          <cell r="C7312">
            <v>327877</v>
          </cell>
          <cell r="D7312" t="str">
            <v>'CARTON PLUMA A4 BLANCO CON ADHESIVO</v>
          </cell>
          <cell r="E7312">
            <v>2796</v>
          </cell>
          <cell r="F7312">
            <v>1</v>
          </cell>
        </row>
        <row r="7313">
          <cell r="C7313">
            <v>327871</v>
          </cell>
          <cell r="D7313" t="str">
            <v>'PANTALLA ESTANCA CEGASA 1 X 1,5 M IP65</v>
          </cell>
          <cell r="E7313">
            <v>16</v>
          </cell>
          <cell r="F7313">
            <v>1</v>
          </cell>
        </row>
        <row r="7314">
          <cell r="C7314">
            <v>326169</v>
          </cell>
          <cell r="D7314" t="str">
            <v>'SET 5 PINCELES ARTISTICOS C ANTIDESLIZANTE</v>
          </cell>
          <cell r="E7314">
            <v>4225</v>
          </cell>
          <cell r="F7314">
            <v>3</v>
          </cell>
        </row>
        <row r="7315">
          <cell r="C7315">
            <v>321801</v>
          </cell>
          <cell r="D7315" t="str">
            <v>'LAPICERO BISMARK 2B</v>
          </cell>
          <cell r="E7315">
            <v>32316</v>
          </cell>
          <cell r="F7315">
            <v>1</v>
          </cell>
        </row>
        <row r="7316">
          <cell r="C7316">
            <v>754363</v>
          </cell>
          <cell r="D7316" t="str">
            <v>'LMP OS LEDSCLB25D 2,5W/827 230VGLFRE1410X1OSRAM</v>
          </cell>
          <cell r="E7316">
            <v>10</v>
          </cell>
          <cell r="F7316">
            <v>1</v>
          </cell>
        </row>
        <row r="7317">
          <cell r="C7317">
            <v>324842</v>
          </cell>
          <cell r="D7317" t="str">
            <v>'DIARIO CON BOLIGRAFO COLOREA TU VIDA 96 HOJAS</v>
          </cell>
          <cell r="E7317">
            <v>7668</v>
          </cell>
          <cell r="F7317">
            <v>6</v>
          </cell>
        </row>
        <row r="7318">
          <cell r="C7318">
            <v>319992</v>
          </cell>
          <cell r="D7318" t="str">
            <v>'GUANTES JUPITER BEIFA NITRILO S P MULT T7 7 5 C100</v>
          </cell>
          <cell r="E7318">
            <v>11802</v>
          </cell>
          <cell r="F7318">
            <v>22</v>
          </cell>
        </row>
        <row r="7319">
          <cell r="C7319">
            <v>321433</v>
          </cell>
          <cell r="D7319" t="str">
            <v>'LIBRETA IMANTADA MOUSTACHE 80 HOJAS 70 GRS</v>
          </cell>
          <cell r="E7319">
            <v>23</v>
          </cell>
          <cell r="F7319">
            <v>1</v>
          </cell>
        </row>
        <row r="7320">
          <cell r="C7320">
            <v>323856</v>
          </cell>
          <cell r="D7320" t="str">
            <v>'PRIMERA COMUNION ALBUM FOTOS RELIEVE 100 F.</v>
          </cell>
          <cell r="E7320">
            <v>72</v>
          </cell>
          <cell r="F7320">
            <v>1</v>
          </cell>
        </row>
        <row r="7321">
          <cell r="C7321">
            <v>328736</v>
          </cell>
          <cell r="D7321" t="str">
            <v>'ROTULADOR PINTURA ACRILICA PERMANENTE</v>
          </cell>
          <cell r="E7321">
            <v>1826</v>
          </cell>
          <cell r="F7321">
            <v>2</v>
          </cell>
        </row>
        <row r="7322">
          <cell r="C7322">
            <v>328829</v>
          </cell>
          <cell r="D7322" t="str">
            <v>'BOLIGRAFO POMPOM ICECREAM</v>
          </cell>
          <cell r="E7322">
            <v>3874</v>
          </cell>
          <cell r="F7322">
            <v>3</v>
          </cell>
        </row>
        <row r="7323">
          <cell r="C7323">
            <v>328730</v>
          </cell>
          <cell r="D7323" t="str">
            <v>'BOLIGRAFO 5 EN 1 C CINTA COLGANTE</v>
          </cell>
          <cell r="E7323">
            <v>4105</v>
          </cell>
          <cell r="F7323">
            <v>3</v>
          </cell>
        </row>
        <row r="7324">
          <cell r="C7324">
            <v>312149</v>
          </cell>
          <cell r="D7324" t="str">
            <v>'PP SOBRE PORTAD. 4o A5 NEON</v>
          </cell>
          <cell r="E7324">
            <v>5250</v>
          </cell>
          <cell r="F7324">
            <v>1</v>
          </cell>
        </row>
        <row r="7325">
          <cell r="C7325">
            <v>531590</v>
          </cell>
          <cell r="D7325" t="str">
            <v>'PP DOSSIER C/CLIP A4 COL.SURT. 310X225</v>
          </cell>
          <cell r="E7325">
            <v>10850</v>
          </cell>
          <cell r="F7325">
            <v>3</v>
          </cell>
        </row>
        <row r="7326">
          <cell r="C7326">
            <v>317875</v>
          </cell>
          <cell r="D7326" t="str">
            <v>'BOLSA NAVIDAD COLORFUL GRANDE</v>
          </cell>
          <cell r="E7326">
            <v>14029</v>
          </cell>
          <cell r="F7326">
            <v>5</v>
          </cell>
        </row>
        <row r="7327">
          <cell r="C7327">
            <v>329714</v>
          </cell>
          <cell r="D7327" t="str">
            <v>'LIBRO DE MANDALAS PARA COLOREAR LAPICEROS OTUS</v>
          </cell>
          <cell r="E7327">
            <v>2616</v>
          </cell>
          <cell r="F7327">
            <v>4</v>
          </cell>
        </row>
        <row r="7328">
          <cell r="C7328">
            <v>318424</v>
          </cell>
          <cell r="D7328" t="str">
            <v>'PP FUNDA MULTITALADRO 4 CAJA 100 F 0 07m</v>
          </cell>
          <cell r="E7328">
            <v>2136</v>
          </cell>
          <cell r="F7328">
            <v>5</v>
          </cell>
        </row>
        <row r="7329">
          <cell r="C7329">
            <v>329737</v>
          </cell>
          <cell r="D7329" t="str">
            <v>'CARPETA CARTON A4 4AM-35 AZUL PASTEL</v>
          </cell>
          <cell r="E7329">
            <v>485</v>
          </cell>
          <cell r="F7329">
            <v>2</v>
          </cell>
        </row>
        <row r="7330">
          <cell r="C7330">
            <v>324018</v>
          </cell>
          <cell r="D7330" t="str">
            <v>'INGRAF OFFICE PP CARPETA FRAME GOMAS Y SOLAPAS FUM</v>
          </cell>
          <cell r="E7330">
            <v>375</v>
          </cell>
          <cell r="F7330">
            <v>2</v>
          </cell>
        </row>
        <row r="7331">
          <cell r="C7331">
            <v>350203</v>
          </cell>
          <cell r="D7331" t="str">
            <v>'LIBRO ACTAS F HOJAS NUMERADAS 100H 61149</v>
          </cell>
          <cell r="E7331">
            <v>402</v>
          </cell>
          <cell r="F7331">
            <v>1</v>
          </cell>
        </row>
        <row r="7332">
          <cell r="C7332">
            <v>328316</v>
          </cell>
          <cell r="D7332" t="str">
            <v>'BOLSILLO MAGNETICO C 3 ROTULADORES BORRADOR</v>
          </cell>
          <cell r="E7332">
            <v>2906</v>
          </cell>
          <cell r="F7332">
            <v>4</v>
          </cell>
        </row>
        <row r="7333">
          <cell r="C7333">
            <v>313634</v>
          </cell>
          <cell r="D7333" t="str">
            <v>'PAPEL CHAROL CUADERNO 10 H SURT. PAMPY</v>
          </cell>
          <cell r="E7333">
            <v>9695</v>
          </cell>
          <cell r="F7333">
            <v>2</v>
          </cell>
        </row>
        <row r="7334">
          <cell r="C7334">
            <v>320416</v>
          </cell>
          <cell r="D7334" t="str">
            <v>'SUBCARPETAS COLORES. PACK 4 UDS.BISMARK</v>
          </cell>
          <cell r="E7334">
            <v>12597</v>
          </cell>
          <cell r="F7334">
            <v>4</v>
          </cell>
        </row>
        <row r="7335">
          <cell r="C7335">
            <v>330689</v>
          </cell>
          <cell r="D7335" t="str">
            <v>'ETIQUETAS ADHESIVAS BLANCAS 22x31MM - 5 HOJAS</v>
          </cell>
          <cell r="E7335">
            <v>9695</v>
          </cell>
          <cell r="F7335">
            <v>1</v>
          </cell>
        </row>
        <row r="7336">
          <cell r="C7336">
            <v>320634</v>
          </cell>
          <cell r="D7336" t="str">
            <v>'PAPEL CRESPON METALIZADO SURT. 1m x 0.5</v>
          </cell>
          <cell r="E7336">
            <v>5760</v>
          </cell>
          <cell r="F7336">
            <v>2</v>
          </cell>
        </row>
        <row r="7337">
          <cell r="C7337">
            <v>330101</v>
          </cell>
          <cell r="D7337" t="str">
            <v>'PINTURA AL OLEO 45 ML AZUL TURQUESA</v>
          </cell>
          <cell r="E7337">
            <v>4812</v>
          </cell>
          <cell r="F7337">
            <v>1</v>
          </cell>
        </row>
        <row r="7338">
          <cell r="C7338">
            <v>318189</v>
          </cell>
          <cell r="D7338" t="str">
            <v>'GOLDEN CUADERNO T.E. 4 80 H. HORIZ.</v>
          </cell>
          <cell r="E7338">
            <v>15498</v>
          </cell>
          <cell r="F7338">
            <v>9</v>
          </cell>
        </row>
        <row r="7339">
          <cell r="C7339">
            <v>330842</v>
          </cell>
          <cell r="D7339" t="str">
            <v>'BATIDORA CON VASO PORTATIL B&amp;D BXJBA350E</v>
          </cell>
          <cell r="E7339">
            <v>8</v>
          </cell>
          <cell r="F7339">
            <v>1</v>
          </cell>
        </row>
        <row r="7340">
          <cell r="C7340">
            <v>326596</v>
          </cell>
          <cell r="D7340" t="str">
            <v>'ETIQUETAS INDEX ALFABETO Y NUMEROS 4 38 UDS</v>
          </cell>
          <cell r="E7340">
            <v>12000</v>
          </cell>
          <cell r="F7340">
            <v>3</v>
          </cell>
        </row>
        <row r="7341">
          <cell r="C7341">
            <v>328290</v>
          </cell>
          <cell r="D7341" t="str">
            <v>'LMP CEGASA LED FIL ESFERICA 4W 470LM E14 BL1 5000K</v>
          </cell>
          <cell r="E7341">
            <v>10689</v>
          </cell>
          <cell r="F7341">
            <v>15</v>
          </cell>
        </row>
        <row r="7342">
          <cell r="C7342">
            <v>327832</v>
          </cell>
          <cell r="D7342" t="str">
            <v>'TEMPERA LIQUIDA 250 ML COLOR VERDE</v>
          </cell>
          <cell r="E7342">
            <v>2920</v>
          </cell>
          <cell r="F7342">
            <v>2</v>
          </cell>
        </row>
        <row r="7343">
          <cell r="C7343">
            <v>329317</v>
          </cell>
          <cell r="D7343" t="str">
            <v>'ROTULADOR PERMANENTE TINTA ACRILICA SURTIDO COLOR</v>
          </cell>
          <cell r="E7343">
            <v>17232</v>
          </cell>
          <cell r="F7343">
            <v>3</v>
          </cell>
        </row>
        <row r="7344">
          <cell r="C7344">
            <v>328448</v>
          </cell>
          <cell r="D7344" t="str">
            <v>'REAL MADRID SET 2 MARCADORES FLUORESCENTES</v>
          </cell>
          <cell r="E7344">
            <v>17185</v>
          </cell>
          <cell r="F7344">
            <v>7</v>
          </cell>
        </row>
        <row r="7345">
          <cell r="C7345">
            <v>329611</v>
          </cell>
          <cell r="D7345" t="str">
            <v>'PACK 24 BOLIGRAFOS E. BISMARK 16 AZUL/4 ROJO/4 NEG</v>
          </cell>
          <cell r="E7345">
            <v>5400</v>
          </cell>
          <cell r="F7345">
            <v>5</v>
          </cell>
        </row>
        <row r="7346">
          <cell r="C7346">
            <v>329775</v>
          </cell>
          <cell r="D7346" t="str">
            <v>'GLOW IN THE DARK LIBRETA A5 CON MARCAPAGINAS</v>
          </cell>
          <cell r="E7346">
            <v>1152</v>
          </cell>
          <cell r="F7346">
            <v>2</v>
          </cell>
        </row>
        <row r="7347">
          <cell r="C7347">
            <v>316874</v>
          </cell>
          <cell r="D7347" t="str">
            <v>'GRAPAS N 10 BLISTER 2 UDS.</v>
          </cell>
          <cell r="E7347">
            <v>20339</v>
          </cell>
          <cell r="F7347">
            <v>2</v>
          </cell>
        </row>
        <row r="7348">
          <cell r="C7348">
            <v>771463</v>
          </cell>
          <cell r="D7348" t="str">
            <v>'LMP OS LED Office Line 0 6 25W 840</v>
          </cell>
          <cell r="E7348">
            <v>8</v>
          </cell>
          <cell r="F7348">
            <v>1</v>
          </cell>
        </row>
        <row r="7349">
          <cell r="C7349">
            <v>317941</v>
          </cell>
          <cell r="D7349" t="str">
            <v>'CARPETA KANGURO A4.4 ANILLAS.25 MM.</v>
          </cell>
          <cell r="E7349">
            <v>1</v>
          </cell>
          <cell r="F7349">
            <v>1</v>
          </cell>
        </row>
        <row r="7350">
          <cell r="C7350">
            <v>327527</v>
          </cell>
          <cell r="D7350" t="str">
            <v>'BOLIGRAFO BORRABLE BISMARK C CLIP COL SURT DISPLY</v>
          </cell>
          <cell r="E7350">
            <v>8641</v>
          </cell>
          <cell r="F7350">
            <v>4</v>
          </cell>
        </row>
        <row r="7351">
          <cell r="C7351">
            <v>329230</v>
          </cell>
          <cell r="D7351" t="str">
            <v>'ROTULADORES AEROGRAFO 5 UND +2 PLANTILLAS</v>
          </cell>
          <cell r="E7351">
            <v>3865</v>
          </cell>
          <cell r="F7351">
            <v>3</v>
          </cell>
        </row>
        <row r="7352">
          <cell r="C7352">
            <v>329778</v>
          </cell>
          <cell r="D7352" t="str">
            <v>'GLOW IN THE DARK PLANIFICADOR SEMANAL</v>
          </cell>
          <cell r="E7352">
            <v>3168</v>
          </cell>
          <cell r="F7352">
            <v>3</v>
          </cell>
        </row>
        <row r="7353">
          <cell r="C7353">
            <v>317068</v>
          </cell>
          <cell r="D7353" t="str">
            <v>'CALCULADORA 8 DIGIT.PAMPY COLORES</v>
          </cell>
          <cell r="E7353">
            <v>1</v>
          </cell>
          <cell r="F7353">
            <v>1</v>
          </cell>
        </row>
        <row r="7354">
          <cell r="C7354">
            <v>325217</v>
          </cell>
          <cell r="D7354" t="str">
            <v>'PORTATODO RIGIDO C CREMALLERA BOYS</v>
          </cell>
          <cell r="E7354">
            <v>3071</v>
          </cell>
          <cell r="F7354">
            <v>8</v>
          </cell>
        </row>
        <row r="7355">
          <cell r="C7355">
            <v>322397</v>
          </cell>
          <cell r="D7355" t="str">
            <v>'BISMARK ARCHIVADOR A Z CARTON A4 LOMO 75 AZUL</v>
          </cell>
          <cell r="E7355">
            <v>437</v>
          </cell>
          <cell r="F7355">
            <v>4</v>
          </cell>
        </row>
        <row r="7356">
          <cell r="C7356">
            <v>325012</v>
          </cell>
          <cell r="D7356" t="str">
            <v>'BLISTER 2 LAPICEROS CUERPO GLITTER C GOMA</v>
          </cell>
          <cell r="E7356">
            <v>5476</v>
          </cell>
          <cell r="F7356">
            <v>2</v>
          </cell>
        </row>
        <row r="7357">
          <cell r="C7357">
            <v>330194</v>
          </cell>
          <cell r="D7357" t="str">
            <v>'BOLIGRAFO GRIP MINI GEL 0.7MM BLISTER 2 AZULES</v>
          </cell>
          <cell r="E7357">
            <v>17472</v>
          </cell>
          <cell r="F7357">
            <v>4</v>
          </cell>
        </row>
        <row r="7358">
          <cell r="C7358">
            <v>325993</v>
          </cell>
          <cell r="D7358" t="str">
            <v>'MARIPOSAS AUTHOADHESIVAS 4 5 CM BL 2 UNDS</v>
          </cell>
          <cell r="E7358">
            <v>1</v>
          </cell>
          <cell r="F7358">
            <v>1</v>
          </cell>
        </row>
        <row r="7359">
          <cell r="C7359">
            <v>736961</v>
          </cell>
          <cell r="D7359" t="str">
            <v>'LMP OS TUBO FLUORESCENTE T5 L 8W 827</v>
          </cell>
          <cell r="E7359">
            <v>20</v>
          </cell>
          <cell r="F7359">
            <v>1</v>
          </cell>
        </row>
        <row r="7360">
          <cell r="C7360">
            <v>326689</v>
          </cell>
          <cell r="D7360" t="str">
            <v>'NECESER PVC MENSAJES C/ CREMALLERA</v>
          </cell>
          <cell r="E7360">
            <v>2529</v>
          </cell>
          <cell r="F7360">
            <v>2</v>
          </cell>
        </row>
        <row r="7361">
          <cell r="C7361">
            <v>280051</v>
          </cell>
          <cell r="D7361" t="str">
            <v>'ROTATIVO GOODYEAR TUBULAR FLEXIBLE GY 103WL 12-24V</v>
          </cell>
          <cell r="E7361">
            <v>39</v>
          </cell>
          <cell r="F7361">
            <v>1</v>
          </cell>
        </row>
        <row r="7362">
          <cell r="C7362">
            <v>323985</v>
          </cell>
          <cell r="D7362" t="str">
            <v>'TATTOOS METALIZADOS ROLLO 1.75 CM X 60 CM.</v>
          </cell>
          <cell r="E7362">
            <v>1259</v>
          </cell>
          <cell r="F7362">
            <v>2</v>
          </cell>
        </row>
        <row r="7363">
          <cell r="C7363">
            <v>310670</v>
          </cell>
          <cell r="D7363" t="str">
            <v>'TARJETA IDENTIFICACION C/COLGANTE</v>
          </cell>
          <cell r="E7363">
            <v>4651</v>
          </cell>
          <cell r="F7363">
            <v>2</v>
          </cell>
        </row>
        <row r="7364">
          <cell r="C7364">
            <v>322416</v>
          </cell>
          <cell r="D7364" t="str">
            <v>'LAPICERO ROSA C PLUMAS</v>
          </cell>
          <cell r="E7364">
            <v>954</v>
          </cell>
          <cell r="F7364">
            <v>1</v>
          </cell>
        </row>
        <row r="7365">
          <cell r="C7365">
            <v>325484</v>
          </cell>
          <cell r="D7365" t="str">
            <v>'DECORACION BAUTIZOS Y FIESTAS INFANTILES</v>
          </cell>
          <cell r="E7365">
            <v>2544</v>
          </cell>
          <cell r="F7365">
            <v>2</v>
          </cell>
        </row>
        <row r="7366">
          <cell r="C7366">
            <v>761869</v>
          </cell>
          <cell r="D7366" t="str">
            <v>'LMP OS LEDSCLA60D 6,5W/827230VFILE276XBLI1OSRAM</v>
          </cell>
          <cell r="E7366">
            <v>18</v>
          </cell>
          <cell r="F7366">
            <v>1</v>
          </cell>
        </row>
        <row r="7367">
          <cell r="C7367">
            <v>322306</v>
          </cell>
          <cell r="D7367" t="str">
            <v>'BOLSO BANDOLERA TERCIOPELO GLAMOUR</v>
          </cell>
          <cell r="E7367">
            <v>1403</v>
          </cell>
          <cell r="F7367">
            <v>1</v>
          </cell>
        </row>
        <row r="7368">
          <cell r="C7368">
            <v>328357</v>
          </cell>
          <cell r="D7368" t="str">
            <v>'GOLDEN RESMILLERIA 10 COLORES A4 200H 80 GRMS</v>
          </cell>
          <cell r="E7368">
            <v>11110</v>
          </cell>
          <cell r="F7368">
            <v>18</v>
          </cell>
        </row>
        <row r="7369">
          <cell r="C7369">
            <v>380261</v>
          </cell>
          <cell r="D7369" t="str">
            <v>'ROTULADOR ZEUS PLATA</v>
          </cell>
          <cell r="E7369">
            <v>12600</v>
          </cell>
          <cell r="F7369">
            <v>1</v>
          </cell>
        </row>
        <row r="7370">
          <cell r="C7370">
            <v>320859</v>
          </cell>
          <cell r="D7370" t="str">
            <v>'SELLANTE ADHESIVO POLIMERO PM 300 ML</v>
          </cell>
          <cell r="E7370">
            <v>8</v>
          </cell>
          <cell r="F7370">
            <v>1</v>
          </cell>
        </row>
        <row r="7371">
          <cell r="C7371">
            <v>797407</v>
          </cell>
          <cell r="D7371" t="str">
            <v>'LMP OS FLOOD LED 10W 4000K BK 100DEG IP65</v>
          </cell>
          <cell r="E7371">
            <v>28</v>
          </cell>
          <cell r="F7371">
            <v>1</v>
          </cell>
        </row>
        <row r="7372">
          <cell r="C7372">
            <v>324386</v>
          </cell>
          <cell r="D7372" t="str">
            <v>'CINTA CORRAL DUOPACK AMARILLO/NARANJA 10 mm 2x20m</v>
          </cell>
          <cell r="E7372">
            <v>12</v>
          </cell>
          <cell r="F7372">
            <v>1</v>
          </cell>
        </row>
        <row r="7373">
          <cell r="C7373" t="str">
            <v>CAJA P</v>
          </cell>
          <cell r="D7373" t="str">
            <v>'CAJA PEQUENA IMPRESA</v>
          </cell>
          <cell r="E7373">
            <v>3810</v>
          </cell>
          <cell r="F7373">
            <v>11</v>
          </cell>
        </row>
        <row r="7374">
          <cell r="C7374">
            <v>326993</v>
          </cell>
          <cell r="D7374" t="str">
            <v>'DREAMS COLLECTION CUBILETE ESCRITORIO</v>
          </cell>
          <cell r="E7374">
            <v>1976</v>
          </cell>
          <cell r="F7374">
            <v>3</v>
          </cell>
        </row>
        <row r="7375">
          <cell r="C7375">
            <v>327369</v>
          </cell>
          <cell r="D7375" t="str">
            <v>'PLACA ARCHIVADOR A Z CARTON F NARANJA LISO</v>
          </cell>
          <cell r="E7375">
            <v>1500</v>
          </cell>
          <cell r="F7375">
            <v>2</v>
          </cell>
        </row>
        <row r="7376">
          <cell r="C7376">
            <v>301760</v>
          </cell>
          <cell r="D7376" t="str">
            <v>'GOMAS ELASTICGOMAS ELASTICAS BOLSA AS 1 KG. No 160</v>
          </cell>
          <cell r="E7376">
            <v>30</v>
          </cell>
          <cell r="F7376">
            <v>1</v>
          </cell>
        </row>
        <row r="7377">
          <cell r="C7377">
            <v>772346</v>
          </cell>
          <cell r="D7377" t="str">
            <v>'LMP OS LED OVAL EDISON FILAMENTO 4W 40 CALIDA CLA</v>
          </cell>
          <cell r="E7377">
            <v>12</v>
          </cell>
          <cell r="F7377">
            <v>1</v>
          </cell>
        </row>
        <row r="7378">
          <cell r="C7378">
            <v>321414</v>
          </cell>
          <cell r="D7378" t="str">
            <v>'FUNDA GAFAS POLYESTER PIEL DE MELOCOTON</v>
          </cell>
          <cell r="E7378">
            <v>693</v>
          </cell>
          <cell r="F7378">
            <v>1</v>
          </cell>
        </row>
        <row r="7379">
          <cell r="C7379">
            <v>12262</v>
          </cell>
          <cell r="D7379" t="str">
            <v>'EXPOSITOR VACIO PARA POLIL SURTIDO REF. 325264</v>
          </cell>
          <cell r="E7379">
            <v>397</v>
          </cell>
          <cell r="F7379">
            <v>40</v>
          </cell>
        </row>
        <row r="7380">
          <cell r="C7380">
            <v>327396</v>
          </cell>
          <cell r="D7380" t="str">
            <v>'PLACA ARCHIVADOR A-Z CARTON A4 GRIS PASTEL LISO</v>
          </cell>
          <cell r="E7380">
            <v>1000</v>
          </cell>
          <cell r="F7380">
            <v>1</v>
          </cell>
        </row>
        <row r="7381">
          <cell r="C7381">
            <v>321827</v>
          </cell>
          <cell r="D7381" t="str">
            <v>'PORTAMINAS BIC VELOCITY 0.5 MM 12 MINAS BLISTER</v>
          </cell>
          <cell r="E7381">
            <v>299</v>
          </cell>
          <cell r="F7381">
            <v>1</v>
          </cell>
        </row>
        <row r="7382">
          <cell r="C7382">
            <v>327985</v>
          </cell>
          <cell r="D7382" t="str">
            <v>'GANCHO 6 PINCHOS BOMBILLAS PLANO</v>
          </cell>
          <cell r="E7382">
            <v>221</v>
          </cell>
          <cell r="F7382">
            <v>1</v>
          </cell>
        </row>
        <row r="7383">
          <cell r="C7383">
            <v>108277</v>
          </cell>
          <cell r="D7383" t="str">
            <v>'LMP LANTA AHO E14 9W CJ1 CALIDA 8000</v>
          </cell>
          <cell r="E7383">
            <v>1218</v>
          </cell>
          <cell r="F7383">
            <v>1</v>
          </cell>
        </row>
        <row r="7384">
          <cell r="C7384">
            <v>325996</v>
          </cell>
          <cell r="D7384" t="str">
            <v>'LIBELULAS CLIP METALICO 9 CM BL 2 UNDS</v>
          </cell>
          <cell r="E7384">
            <v>5284</v>
          </cell>
          <cell r="F7384">
            <v>2</v>
          </cell>
        </row>
        <row r="7385">
          <cell r="C7385">
            <v>724991</v>
          </cell>
          <cell r="D7385" t="str">
            <v>'LMP OS DULUX D LED 10W/840 EM</v>
          </cell>
          <cell r="E7385">
            <v>17</v>
          </cell>
          <cell r="F7385">
            <v>2</v>
          </cell>
        </row>
        <row r="7386">
          <cell r="C7386">
            <v>732347</v>
          </cell>
          <cell r="D7386" t="str">
            <v>'LMP OS ENDURA STYLE Lantern Classic Up 10W WT</v>
          </cell>
          <cell r="E7386">
            <v>1</v>
          </cell>
          <cell r="F7386">
            <v>1</v>
          </cell>
        </row>
        <row r="7387">
          <cell r="C7387">
            <v>300340</v>
          </cell>
          <cell r="D7387" t="str">
            <v>'MADERA PULSADOR BOLIGRAFO</v>
          </cell>
          <cell r="E7387">
            <v>1</v>
          </cell>
          <cell r="F7387">
            <v>1</v>
          </cell>
        </row>
        <row r="7388">
          <cell r="C7388">
            <v>326690</v>
          </cell>
          <cell r="D7388" t="str">
            <v>'LIBRETA A5 PARCHES METALIZADA 80 HOJAS</v>
          </cell>
          <cell r="E7388">
            <v>1956</v>
          </cell>
          <cell r="F7388">
            <v>2</v>
          </cell>
        </row>
        <row r="7389">
          <cell r="C7389" t="str">
            <v>PASILL</v>
          </cell>
          <cell r="D7389" t="str">
            <v>'EXPOSITORES SUELTOS PASILLO16</v>
          </cell>
          <cell r="E7389">
            <v>1</v>
          </cell>
          <cell r="F7389">
            <v>1</v>
          </cell>
        </row>
        <row r="7390">
          <cell r="C7390">
            <v>361145</v>
          </cell>
          <cell r="D7390" t="str">
            <v>'CATALOGO MEDITERRANEO</v>
          </cell>
          <cell r="E7390">
            <v>1</v>
          </cell>
          <cell r="F7390">
            <v>1</v>
          </cell>
        </row>
        <row r="7391">
          <cell r="C7391">
            <v>708733</v>
          </cell>
          <cell r="D7391" t="str">
            <v>'LMP OS PAR16 80 NODIM 6,9W/840 GU10 620lm 120║</v>
          </cell>
          <cell r="E7391">
            <v>20</v>
          </cell>
          <cell r="F7391">
            <v>1</v>
          </cell>
        </row>
        <row r="7392">
          <cell r="C7392">
            <v>733243</v>
          </cell>
          <cell r="D7392" t="str">
            <v>'LMP OS LED STAR R39 25 non dim 36 1 5W 827 E14</v>
          </cell>
          <cell r="E7392">
            <v>90</v>
          </cell>
          <cell r="F7392">
            <v>1</v>
          </cell>
        </row>
        <row r="7393">
          <cell r="C7393">
            <v>107623</v>
          </cell>
          <cell r="D7393" t="str">
            <v>'EXPRIMIDOR SOLAC NEW CITRO 100W INOX EX6157</v>
          </cell>
          <cell r="E7393">
            <v>5</v>
          </cell>
          <cell r="F7393">
            <v>1</v>
          </cell>
        </row>
        <row r="7394">
          <cell r="C7394">
            <v>320636</v>
          </cell>
          <cell r="D7394" t="str">
            <v>'GOLDEN EXTRA CUADERNO T.P. 4 80H. 90 GRS CUAD.</v>
          </cell>
          <cell r="E7394">
            <v>6798</v>
          </cell>
          <cell r="F7394">
            <v>6</v>
          </cell>
        </row>
        <row r="7395">
          <cell r="C7395">
            <v>760436</v>
          </cell>
          <cell r="D7395" t="str">
            <v>'LMP OS LinearLED Mobile USB 200 Silver</v>
          </cell>
          <cell r="E7395">
            <v>10</v>
          </cell>
          <cell r="F7395">
            <v>1</v>
          </cell>
        </row>
        <row r="7396">
          <cell r="C7396">
            <v>325306</v>
          </cell>
          <cell r="D7396" t="str">
            <v>'ETIQUETAS COLGANTES METALLIC 5X9 CM 4 UDS</v>
          </cell>
          <cell r="E7396">
            <v>24</v>
          </cell>
          <cell r="F7396">
            <v>1</v>
          </cell>
        </row>
        <row r="7397">
          <cell r="C7397">
            <v>329867</v>
          </cell>
          <cell r="D7397" t="str">
            <v>'EXPOSITOR GLITTER 36 UNIDADES</v>
          </cell>
          <cell r="E7397">
            <v>22</v>
          </cell>
          <cell r="F7397">
            <v>2</v>
          </cell>
        </row>
        <row r="7398">
          <cell r="C7398">
            <v>789604</v>
          </cell>
          <cell r="D7398" t="str">
            <v>'LMP OS BAJO CONSUMO ESPIRAL 12W 865 E14 BL1</v>
          </cell>
          <cell r="E7398">
            <v>4</v>
          </cell>
          <cell r="F7398">
            <v>1</v>
          </cell>
        </row>
        <row r="7399">
          <cell r="C7399">
            <v>280042</v>
          </cell>
          <cell r="D7399" t="str">
            <v>'FARO DE TRABAJO GOODYEAR GY 506WL 6 LED 1350 lm 10</v>
          </cell>
          <cell r="E7399">
            <v>18</v>
          </cell>
          <cell r="F7399">
            <v>1</v>
          </cell>
        </row>
        <row r="7400">
          <cell r="C7400">
            <v>318302</v>
          </cell>
          <cell r="D7400" t="str">
            <v>'CARTULINA BLANCA A4.100 H.220 gr.</v>
          </cell>
          <cell r="E7400">
            <v>260601</v>
          </cell>
          <cell r="F7400">
            <v>6</v>
          </cell>
        </row>
        <row r="7401">
          <cell r="C7401">
            <v>327703</v>
          </cell>
          <cell r="D7401" t="str">
            <v>'BOLSA PAPEL NAVIDAD KRAFT PEQUENA FOIL</v>
          </cell>
          <cell r="E7401">
            <v>1692</v>
          </cell>
          <cell r="F7401">
            <v>1</v>
          </cell>
        </row>
        <row r="7402">
          <cell r="C7402">
            <v>312244</v>
          </cell>
          <cell r="D7402" t="str">
            <v>'BOLIGRAFO JAVA VERDE</v>
          </cell>
          <cell r="E7402">
            <v>2200</v>
          </cell>
          <cell r="F7402">
            <v>1</v>
          </cell>
        </row>
        <row r="7403">
          <cell r="C7403">
            <v>4505</v>
          </cell>
          <cell r="D7403" t="str">
            <v>'GUANTES CEGASA FLOCADO ROSA P 6 6 5</v>
          </cell>
          <cell r="E7403">
            <v>2540</v>
          </cell>
          <cell r="F7403">
            <v>2</v>
          </cell>
        </row>
        <row r="7404">
          <cell r="C7404">
            <v>310963</v>
          </cell>
          <cell r="D7404" t="str">
            <v>'INDICE TFNO.PASTEL GDE.</v>
          </cell>
          <cell r="E7404">
            <v>156</v>
          </cell>
          <cell r="F7404">
            <v>1</v>
          </cell>
        </row>
        <row r="7405">
          <cell r="C7405">
            <v>328095</v>
          </cell>
          <cell r="D7405" t="str">
            <v>'LIBRO MANDALAS BRILLANTINA 24 HOJAS + MARCO COLOR</v>
          </cell>
          <cell r="E7405">
            <v>4284</v>
          </cell>
          <cell r="F7405">
            <v>3</v>
          </cell>
        </row>
        <row r="7406">
          <cell r="C7406">
            <v>328044</v>
          </cell>
          <cell r="D7406" t="str">
            <v>'PINTURA DE DEDOS 50 ML</v>
          </cell>
          <cell r="E7406">
            <v>8803</v>
          </cell>
          <cell r="F7406">
            <v>4</v>
          </cell>
        </row>
        <row r="7407">
          <cell r="C7407">
            <v>327217</v>
          </cell>
          <cell r="D7407" t="str">
            <v>'FUTURE CARPETA FOLIO 4 ANILLAS</v>
          </cell>
          <cell r="E7407">
            <v>1</v>
          </cell>
          <cell r="F7407">
            <v>1</v>
          </cell>
        </row>
        <row r="7408">
          <cell r="C7408">
            <v>329286</v>
          </cell>
          <cell r="D7408" t="str">
            <v>'SET DE DIBUJO CON MANIQUI</v>
          </cell>
          <cell r="E7408">
            <v>4872</v>
          </cell>
          <cell r="F7408">
            <v>4</v>
          </cell>
        </row>
        <row r="7409">
          <cell r="C7409" t="str">
            <v>PROM54</v>
          </cell>
          <cell r="D7409" t="str">
            <v>'PULSERA ACTIVIDAD XIAOMI MI BAND 5</v>
          </cell>
          <cell r="E7409">
            <v>2</v>
          </cell>
          <cell r="F7409">
            <v>1</v>
          </cell>
        </row>
        <row r="7410">
          <cell r="C7410">
            <v>316866</v>
          </cell>
          <cell r="D7410" t="str">
            <v>'CLIPS NIQUELADOS N 1 28 mm.</v>
          </cell>
          <cell r="E7410">
            <v>1430</v>
          </cell>
          <cell r="F7410">
            <v>1</v>
          </cell>
        </row>
        <row r="7411">
          <cell r="C7411">
            <v>380868</v>
          </cell>
          <cell r="D7411" t="str">
            <v>'BOLIGRAFO MIA NARANJA</v>
          </cell>
          <cell r="E7411">
            <v>4999</v>
          </cell>
          <cell r="F7411">
            <v>1</v>
          </cell>
        </row>
        <row r="7412">
          <cell r="C7412">
            <v>316060</v>
          </cell>
          <cell r="D7412" t="str">
            <v>'CALIFORNIA GIRLS PEGATINAS PVC</v>
          </cell>
          <cell r="E7412">
            <v>23160</v>
          </cell>
          <cell r="F7412">
            <v>3</v>
          </cell>
        </row>
        <row r="7413">
          <cell r="C7413">
            <v>329854</v>
          </cell>
          <cell r="D7413" t="str">
            <v>'PAPEL DE REGALO TODO TIEMPO MOMENTS 70X200</v>
          </cell>
          <cell r="E7413">
            <v>34900</v>
          </cell>
          <cell r="F7413">
            <v>18</v>
          </cell>
        </row>
        <row r="7414">
          <cell r="C7414">
            <v>380087</v>
          </cell>
          <cell r="D7414" t="str">
            <v>'BOLIGRAFO BORO BORS NEGRO</v>
          </cell>
          <cell r="E7414">
            <v>9095</v>
          </cell>
          <cell r="F7414">
            <v>2</v>
          </cell>
        </row>
        <row r="7415">
          <cell r="C7415">
            <v>732789</v>
          </cell>
          <cell r="D7415" t="str">
            <v>'LMP OS LED STAR SPECIAL T26 FR 20 non-dim 2,3W/</v>
          </cell>
          <cell r="E7415">
            <v>80</v>
          </cell>
          <cell r="F7415">
            <v>1</v>
          </cell>
        </row>
        <row r="7416">
          <cell r="C7416">
            <v>321100</v>
          </cell>
          <cell r="D7416" t="str">
            <v>'LMP JUPITER BASIC TUBUL. FRIGO 15W E14</v>
          </cell>
          <cell r="E7416">
            <v>3310</v>
          </cell>
          <cell r="F7416">
            <v>1</v>
          </cell>
        </row>
        <row r="7417">
          <cell r="C7417">
            <v>318523</v>
          </cell>
          <cell r="D7417" t="str">
            <v>'CARPETA PORTADOCUMENTOS ROJO CON GOMA</v>
          </cell>
          <cell r="E7417">
            <v>733</v>
          </cell>
          <cell r="F7417">
            <v>2</v>
          </cell>
        </row>
        <row r="7418">
          <cell r="C7418">
            <v>313212</v>
          </cell>
          <cell r="D7418" t="str">
            <v>'GRAPADORA PQNA. 2047</v>
          </cell>
          <cell r="E7418">
            <v>599</v>
          </cell>
          <cell r="F7418">
            <v>1</v>
          </cell>
        </row>
        <row r="7419">
          <cell r="C7419">
            <v>318570</v>
          </cell>
          <cell r="D7419" t="str">
            <v>'CARTULINA MARRON 50 X 65.210 GR.</v>
          </cell>
          <cell r="E7419">
            <v>2975</v>
          </cell>
          <cell r="F7419">
            <v>1</v>
          </cell>
        </row>
        <row r="7420">
          <cell r="C7420">
            <v>990758</v>
          </cell>
          <cell r="D7420" t="str">
            <v>'BOLIGRAFO KIPPERMAN 510B-VERDE</v>
          </cell>
          <cell r="E7420">
            <v>8000</v>
          </cell>
          <cell r="F7420">
            <v>1</v>
          </cell>
        </row>
        <row r="7421">
          <cell r="C7421">
            <v>322697</v>
          </cell>
          <cell r="D7421" t="str">
            <v>'MAN LAMINAS FIELTRO COLORES 3 H A4</v>
          </cell>
          <cell r="E7421">
            <v>2448</v>
          </cell>
          <cell r="F7421">
            <v>1</v>
          </cell>
        </row>
        <row r="7422">
          <cell r="C7422">
            <v>326140</v>
          </cell>
          <cell r="D7422" t="str">
            <v>'CARPETA PINZA A5 KRAFT RAINBOW FOIL</v>
          </cell>
          <cell r="E7422">
            <v>1456</v>
          </cell>
          <cell r="F7422">
            <v>1</v>
          </cell>
        </row>
        <row r="7423">
          <cell r="C7423">
            <v>320802</v>
          </cell>
          <cell r="D7423" t="str">
            <v>'SET 5 PINTURAS PARA TELA COL. METALICO 7ML</v>
          </cell>
          <cell r="E7423">
            <v>12</v>
          </cell>
          <cell r="F7423">
            <v>1</v>
          </cell>
        </row>
        <row r="7424">
          <cell r="C7424">
            <v>323384</v>
          </cell>
          <cell r="D7424" t="str">
            <v>'GAFAS LECTURA UMAY CON COLGANTE IMANTADO 2.50</v>
          </cell>
          <cell r="E7424">
            <v>2568</v>
          </cell>
          <cell r="F7424">
            <v>1</v>
          </cell>
        </row>
        <row r="7425">
          <cell r="C7425">
            <v>324167</v>
          </cell>
          <cell r="D7425" t="str">
            <v>'LETRAS FIELTRO PARA ROPA 26 UDS</v>
          </cell>
          <cell r="E7425">
            <v>1428</v>
          </cell>
          <cell r="F7425">
            <v>1</v>
          </cell>
        </row>
        <row r="7426">
          <cell r="C7426">
            <v>330697</v>
          </cell>
          <cell r="D7426" t="str">
            <v>'ETIQUETAS ADHESIVAS BLANCAS 35x40MM - 5 HOJAS</v>
          </cell>
          <cell r="E7426">
            <v>9935</v>
          </cell>
          <cell r="F7426">
            <v>1</v>
          </cell>
        </row>
        <row r="7427">
          <cell r="C7427">
            <v>325930</v>
          </cell>
          <cell r="D7427" t="str">
            <v>'CAJA ORGANIZADORA NATURAL COLLECTION</v>
          </cell>
          <cell r="E7427">
            <v>998</v>
          </cell>
          <cell r="F7427">
            <v>1</v>
          </cell>
        </row>
        <row r="7428">
          <cell r="C7428">
            <v>329894</v>
          </cell>
          <cell r="D7428" t="str">
            <v>'BOLIGRAFO BIC CRISTAL CELEBRATE ORO</v>
          </cell>
          <cell r="E7428">
            <v>480</v>
          </cell>
          <cell r="F7428">
            <v>1</v>
          </cell>
        </row>
        <row r="7429">
          <cell r="C7429">
            <v>320852</v>
          </cell>
          <cell r="D7429" t="str">
            <v>'TACO DE CERA 70 GR NOGAL</v>
          </cell>
          <cell r="E7429">
            <v>92</v>
          </cell>
          <cell r="F7429">
            <v>1</v>
          </cell>
        </row>
        <row r="7430">
          <cell r="C7430">
            <v>318450</v>
          </cell>
          <cell r="D7430" t="str">
            <v>'CALCULADORA CATIGA CD2648T NEGRA.12 DIG.</v>
          </cell>
          <cell r="E7430">
            <v>1625</v>
          </cell>
          <cell r="F7430">
            <v>8</v>
          </cell>
        </row>
        <row r="7431">
          <cell r="C7431">
            <v>330785</v>
          </cell>
          <cell r="D7431" t="str">
            <v>'PLACA CARPETA KANGURO A4.55 MM (71923)</v>
          </cell>
          <cell r="E7431">
            <v>900</v>
          </cell>
          <cell r="F7431">
            <v>1</v>
          </cell>
        </row>
        <row r="7432">
          <cell r="C7432">
            <v>329248</v>
          </cell>
          <cell r="D7432" t="str">
            <v>'PLUMIER TUTTI-FRUTTI C/ MATERIAL ESCOLAR</v>
          </cell>
          <cell r="E7432">
            <v>1128</v>
          </cell>
          <cell r="F7432">
            <v>2</v>
          </cell>
        </row>
        <row r="7433">
          <cell r="C7433">
            <v>314191</v>
          </cell>
          <cell r="D7433" t="str">
            <v>'ARCHIVADOR A Z PLASTICO Fo LOMO 75 ROJO</v>
          </cell>
          <cell r="E7433">
            <v>1750</v>
          </cell>
          <cell r="F7433">
            <v>9</v>
          </cell>
        </row>
        <row r="7434">
          <cell r="C7434">
            <v>323969</v>
          </cell>
          <cell r="D7434" t="str">
            <v>'OFFICE CLUB PP CARPETA GOMAS Y SOLAPAS NEGRO/VERD</v>
          </cell>
          <cell r="E7434">
            <v>1584</v>
          </cell>
          <cell r="F7434">
            <v>3</v>
          </cell>
        </row>
        <row r="7435">
          <cell r="C7435">
            <v>316782</v>
          </cell>
          <cell r="D7435" t="str">
            <v>'BLISTER SET 2 ROTULAD. PIZARRA BORRADOR</v>
          </cell>
          <cell r="E7435">
            <v>6618</v>
          </cell>
          <cell r="F7435">
            <v>10</v>
          </cell>
        </row>
        <row r="7436">
          <cell r="C7436">
            <v>323536</v>
          </cell>
          <cell r="D7436" t="str">
            <v>'PINZA DECORATIVA CERAMICA 6 UDS ROMANTIQUE</v>
          </cell>
          <cell r="E7436">
            <v>2124</v>
          </cell>
          <cell r="F7436">
            <v>1</v>
          </cell>
        </row>
        <row r="7437">
          <cell r="C7437">
            <v>325146</v>
          </cell>
          <cell r="D7437" t="str">
            <v>'SET 24 IMANES SURTIDOS CHEF EN DISPLAY</v>
          </cell>
          <cell r="E7437">
            <v>331</v>
          </cell>
          <cell r="F7437">
            <v>1</v>
          </cell>
        </row>
        <row r="7438">
          <cell r="C7438">
            <v>313799</v>
          </cell>
          <cell r="D7438" t="str">
            <v>'PAPEL KRAFT 1M X 2 M PAMPY</v>
          </cell>
          <cell r="E7438">
            <v>11940</v>
          </cell>
          <cell r="F7438">
            <v>11</v>
          </cell>
        </row>
        <row r="7439">
          <cell r="C7439">
            <v>327034</v>
          </cell>
          <cell r="D7439" t="str">
            <v>'SET LIENZO 20x30 CM C 6 PINTURAS ACRILICAS 12 ML</v>
          </cell>
          <cell r="E7439">
            <v>5633</v>
          </cell>
          <cell r="F7439">
            <v>11</v>
          </cell>
        </row>
        <row r="7440">
          <cell r="C7440">
            <v>330535</v>
          </cell>
          <cell r="D7440" t="str">
            <v>'SET 4 CORONAS PARA COLOREAR 12 PINTURAS</v>
          </cell>
          <cell r="E7440">
            <v>11916</v>
          </cell>
          <cell r="F7440">
            <v>9</v>
          </cell>
        </row>
        <row r="7441">
          <cell r="C7441">
            <v>325943</v>
          </cell>
          <cell r="D7441" t="str">
            <v>'PILA VOLTA POWERALKALINE LR03 BL8</v>
          </cell>
          <cell r="E7441">
            <v>5256</v>
          </cell>
          <cell r="F7441">
            <v>4</v>
          </cell>
        </row>
        <row r="7442">
          <cell r="C7442">
            <v>312879</v>
          </cell>
          <cell r="D7442" t="str">
            <v>'CALCULADORA 12 DIGIT. MED.</v>
          </cell>
          <cell r="E7442">
            <v>363</v>
          </cell>
          <cell r="F7442">
            <v>2</v>
          </cell>
        </row>
        <row r="7443">
          <cell r="C7443">
            <v>352598</v>
          </cell>
          <cell r="D7443" t="str">
            <v>'AGENDA LONDRES DP 15x21 VERDE CORAL 2022 CAT</v>
          </cell>
          <cell r="E7443">
            <v>100</v>
          </cell>
          <cell r="F7443">
            <v>2</v>
          </cell>
        </row>
        <row r="7444">
          <cell r="C7444">
            <v>322997</v>
          </cell>
          <cell r="D7444" t="str">
            <v>'COCAS Y CUBILETES SURTIDOS EN EXPOSITOR 104 UDS</v>
          </cell>
          <cell r="E7444">
            <v>40</v>
          </cell>
          <cell r="F7444">
            <v>1</v>
          </cell>
        </row>
        <row r="7445">
          <cell r="C7445">
            <v>715910</v>
          </cell>
          <cell r="D7445" t="str">
            <v>'LMP OS LEDSCLA75 8W/827 230VGLFR E2710 1OSRAM</v>
          </cell>
          <cell r="E7445">
            <v>56</v>
          </cell>
          <cell r="F7445">
            <v>1</v>
          </cell>
        </row>
        <row r="7446">
          <cell r="C7446">
            <v>743287</v>
          </cell>
          <cell r="D7446" t="str">
            <v>'LMP OS ST5HE21-0.9M 10W/865 HF</v>
          </cell>
          <cell r="E7446">
            <v>80</v>
          </cell>
          <cell r="F7446">
            <v>1</v>
          </cell>
        </row>
        <row r="7447">
          <cell r="C7447">
            <v>725665</v>
          </cell>
          <cell r="D7447" t="str">
            <v>'LMP OS DULUX T/E 42W/827 PLUS GX24Q</v>
          </cell>
          <cell r="E7447">
            <v>20</v>
          </cell>
          <cell r="F7447">
            <v>1</v>
          </cell>
        </row>
        <row r="7448">
          <cell r="C7448">
            <v>326200</v>
          </cell>
          <cell r="D7448" t="str">
            <v>'CUADERNO BASICO LAMELA 4 40H C 3 Mm 07003</v>
          </cell>
          <cell r="E7448">
            <v>9667</v>
          </cell>
          <cell r="F7448">
            <v>4</v>
          </cell>
        </row>
        <row r="7449">
          <cell r="C7449">
            <v>329032</v>
          </cell>
          <cell r="D7449" t="str">
            <v>'LMP JUPITER LED FIL ESTANDAR 7W 806LM E27 BL1 4000</v>
          </cell>
          <cell r="E7449">
            <v>12066</v>
          </cell>
          <cell r="F7449">
            <v>17</v>
          </cell>
        </row>
        <row r="7450">
          <cell r="C7450">
            <v>323464</v>
          </cell>
          <cell r="D7450" t="str">
            <v>'CLIP PORTAFOTOS FLOWER</v>
          </cell>
          <cell r="E7450">
            <v>2072</v>
          </cell>
          <cell r="F7450">
            <v>1</v>
          </cell>
        </row>
        <row r="7451">
          <cell r="C7451">
            <v>352429</v>
          </cell>
          <cell r="D7451" t="str">
            <v>'AGENDA ROMA DP 15x21 AZUL CLARO CAT 2022</v>
          </cell>
          <cell r="E7451">
            <v>3</v>
          </cell>
          <cell r="F7451">
            <v>2</v>
          </cell>
        </row>
        <row r="7452">
          <cell r="C7452">
            <v>329228</v>
          </cell>
          <cell r="D7452" t="str">
            <v>'CENTRO DE PLANCHADO BLANK CANVAS SOLAC CPB6200</v>
          </cell>
          <cell r="E7452">
            <v>17</v>
          </cell>
          <cell r="F7452">
            <v>3</v>
          </cell>
        </row>
        <row r="7453">
          <cell r="C7453">
            <v>322701</v>
          </cell>
          <cell r="D7453" t="str">
            <v>'MAN BLOCK SEDA DECORADO 20 H A4</v>
          </cell>
          <cell r="E7453">
            <v>10170</v>
          </cell>
          <cell r="F7453">
            <v>2</v>
          </cell>
        </row>
        <row r="7454">
          <cell r="C7454">
            <v>327792</v>
          </cell>
          <cell r="D7454" t="str">
            <v>'TACOS NOTAS INDEX COLORES PASTEL 6 UDS x 10 HOJAS</v>
          </cell>
          <cell r="E7454">
            <v>48</v>
          </cell>
          <cell r="F7454">
            <v>1</v>
          </cell>
        </row>
        <row r="7455">
          <cell r="C7455">
            <v>328501</v>
          </cell>
          <cell r="D7455" t="str">
            <v>'CARPETA GOMAS Y SOLAPAS 400 GRS WATER REPELLENT A4</v>
          </cell>
          <cell r="E7455">
            <v>27321</v>
          </cell>
          <cell r="F7455">
            <v>14</v>
          </cell>
        </row>
        <row r="7456">
          <cell r="C7456">
            <v>782971</v>
          </cell>
          <cell r="D7456" t="str">
            <v>'LMP OS LED ESTANDAR 11W=75 CALIDA MATE E27 15000H</v>
          </cell>
          <cell r="E7456">
            <v>204</v>
          </cell>
          <cell r="F7456">
            <v>1</v>
          </cell>
        </row>
        <row r="7457">
          <cell r="C7457">
            <v>260011</v>
          </cell>
          <cell r="D7457" t="str">
            <v>'CALCULADORA MUSSO SOBREMESA 12 DIGITOS</v>
          </cell>
          <cell r="E7457">
            <v>1098</v>
          </cell>
          <cell r="F7457">
            <v>3</v>
          </cell>
        </row>
        <row r="7458">
          <cell r="C7458">
            <v>321807</v>
          </cell>
          <cell r="D7458" t="str">
            <v>'CLAVADORA ERGONOMICA METALICA CON MANGO DE LATEX</v>
          </cell>
          <cell r="E7458">
            <v>216</v>
          </cell>
          <cell r="F7458">
            <v>1</v>
          </cell>
        </row>
        <row r="7459">
          <cell r="C7459">
            <v>329387</v>
          </cell>
          <cell r="D7459" t="str">
            <v>'ENCENDEDOR COCINA ZAP TRANSPARENTE GAS COLORES</v>
          </cell>
          <cell r="E7459">
            <v>24750</v>
          </cell>
          <cell r="F7459">
            <v>3</v>
          </cell>
        </row>
        <row r="7460">
          <cell r="C7460">
            <v>351400</v>
          </cell>
          <cell r="D7460" t="str">
            <v>'AGENDA PARIS D P 15X21 NEGRA CAS 2021</v>
          </cell>
          <cell r="E7460">
            <v>5</v>
          </cell>
          <cell r="F7460">
            <v>1</v>
          </cell>
        </row>
        <row r="7461">
          <cell r="C7461">
            <v>325995</v>
          </cell>
          <cell r="D7461" t="str">
            <v>'PAJAROS CLIP METALICO 8 5 CM BL 2 UNDS</v>
          </cell>
          <cell r="E7461">
            <v>3312</v>
          </cell>
          <cell r="F7461">
            <v>2</v>
          </cell>
        </row>
        <row r="7462">
          <cell r="C7462">
            <v>329726</v>
          </cell>
          <cell r="D7462" t="str">
            <v>'CARPETA CARTON A5 2AM-25 SURTIDA</v>
          </cell>
          <cell r="E7462">
            <v>310</v>
          </cell>
          <cell r="F7462">
            <v>1</v>
          </cell>
        </row>
        <row r="7463">
          <cell r="C7463">
            <v>328362</v>
          </cell>
          <cell r="D7463" t="str">
            <v>'SET 6 BOLIGRAFOS GEL NEON 6 GUIAS ADHESIVAS</v>
          </cell>
          <cell r="E7463">
            <v>156</v>
          </cell>
          <cell r="F7463">
            <v>2</v>
          </cell>
        </row>
        <row r="7464">
          <cell r="C7464">
            <v>313822</v>
          </cell>
          <cell r="D7464" t="str">
            <v>'ROTULADOR PERMANENTE BISMARK F-ROJO 0.6 mm</v>
          </cell>
          <cell r="E7464">
            <v>1560</v>
          </cell>
          <cell r="F7464">
            <v>1</v>
          </cell>
        </row>
        <row r="7465">
          <cell r="C7465">
            <v>325510</v>
          </cell>
          <cell r="D7465" t="str">
            <v>'SET LAPICERO BICOLOR 2 LAPICEROS HB 2B</v>
          </cell>
          <cell r="E7465">
            <v>11136</v>
          </cell>
          <cell r="F7465">
            <v>3</v>
          </cell>
        </row>
        <row r="7466">
          <cell r="C7466">
            <v>350345</v>
          </cell>
          <cell r="D7466" t="str">
            <v>'TALONARIO FACTURAS CAT 4 LITO 100 H ( 72400C)</v>
          </cell>
          <cell r="E7466">
            <v>638</v>
          </cell>
          <cell r="F7466">
            <v>1</v>
          </cell>
        </row>
        <row r="7467">
          <cell r="C7467">
            <v>320183</v>
          </cell>
          <cell r="D7467" t="str">
            <v>'BOLSA BASURA JUPITER VERDE 10UX30L</v>
          </cell>
          <cell r="E7467">
            <v>8360</v>
          </cell>
          <cell r="F7467">
            <v>3</v>
          </cell>
        </row>
        <row r="7468">
          <cell r="C7468">
            <v>754045</v>
          </cell>
          <cell r="D7468" t="str">
            <v>'CEBADOR OS ST 111 LL/220 240V UNV1</v>
          </cell>
          <cell r="E7468">
            <v>14700</v>
          </cell>
          <cell r="F7468">
            <v>1</v>
          </cell>
        </row>
        <row r="7469">
          <cell r="C7469">
            <v>322953</v>
          </cell>
          <cell r="D7469" t="str">
            <v>'MONEDERO PVC C CLIP METALICO</v>
          </cell>
          <cell r="E7469">
            <v>3537</v>
          </cell>
          <cell r="F7469">
            <v>1</v>
          </cell>
        </row>
        <row r="7470">
          <cell r="C7470">
            <v>321285</v>
          </cell>
          <cell r="D7470" t="str">
            <v>'CARPETA 4 ANILLAS MIXTA A4 25 mm. ROSALIGHT</v>
          </cell>
          <cell r="E7470">
            <v>17</v>
          </cell>
          <cell r="F7470">
            <v>2</v>
          </cell>
        </row>
        <row r="7471">
          <cell r="C7471">
            <v>330632</v>
          </cell>
          <cell r="D7471" t="str">
            <v>'LIBRETA COSIDA A6 C/ BRILLANTINA GUAPAS</v>
          </cell>
          <cell r="E7471">
            <v>7704</v>
          </cell>
          <cell r="F7471">
            <v>2</v>
          </cell>
        </row>
        <row r="7472">
          <cell r="C7472">
            <v>328285</v>
          </cell>
          <cell r="D7472" t="str">
            <v>'HEY COLLECTION PORTATODO ORGANIZADOR NEOPRENO</v>
          </cell>
          <cell r="E7472">
            <v>1884</v>
          </cell>
          <cell r="F7472">
            <v>4</v>
          </cell>
        </row>
        <row r="7473">
          <cell r="C7473">
            <v>380373</v>
          </cell>
          <cell r="D7473" t="str">
            <v>'BOLIGRAFO ANFAN AWMB AZUL</v>
          </cell>
          <cell r="E7473">
            <v>450</v>
          </cell>
          <cell r="F7473">
            <v>2</v>
          </cell>
        </row>
        <row r="7474">
          <cell r="C7474">
            <v>312179</v>
          </cell>
          <cell r="D7474" t="str">
            <v>'BOLIGRAFO MARBELLA ROJO</v>
          </cell>
          <cell r="E7474">
            <v>7790</v>
          </cell>
          <cell r="F7474">
            <v>3</v>
          </cell>
        </row>
        <row r="7475">
          <cell r="C7475">
            <v>329357</v>
          </cell>
          <cell r="D7475" t="str">
            <v>'BOLIGRAFO E. BISMARK SET 8 UNIDADES</v>
          </cell>
          <cell r="E7475">
            <v>16128</v>
          </cell>
          <cell r="F7475">
            <v>6</v>
          </cell>
        </row>
        <row r="7476">
          <cell r="C7476">
            <v>706512</v>
          </cell>
          <cell r="D7476" t="str">
            <v>'LMP OS LED Switch Batten 1 2m 14W 830</v>
          </cell>
          <cell r="E7476">
            <v>3</v>
          </cell>
          <cell r="F7476">
            <v>1</v>
          </cell>
        </row>
        <row r="7477">
          <cell r="C7477">
            <v>304504</v>
          </cell>
          <cell r="D7477" t="str">
            <v>'BLISTER BOLIGRAFO 10 COLORES</v>
          </cell>
          <cell r="E7477">
            <v>1</v>
          </cell>
          <cell r="F7477">
            <v>1</v>
          </cell>
        </row>
        <row r="7478">
          <cell r="C7478">
            <v>787120</v>
          </cell>
          <cell r="D7478" t="str">
            <v>'LMP OS DULUX D 2 PINES 18W/865 G24D 2</v>
          </cell>
          <cell r="E7478">
            <v>40</v>
          </cell>
          <cell r="F7478">
            <v>1</v>
          </cell>
        </row>
        <row r="7479">
          <cell r="C7479">
            <v>329876</v>
          </cell>
          <cell r="D7479" t="str">
            <v>'CAFETERA DE GOTEO SOLAC CF4036 COFFEE 4YOU</v>
          </cell>
          <cell r="E7479">
            <v>1</v>
          </cell>
          <cell r="F7479">
            <v>1</v>
          </cell>
        </row>
        <row r="7480">
          <cell r="C7480">
            <v>327372</v>
          </cell>
          <cell r="D7480" t="str">
            <v>'PLACA ARCHIVADOR A Z PP A4 VERDE LISO</v>
          </cell>
          <cell r="E7480">
            <v>4442</v>
          </cell>
          <cell r="F7480">
            <v>5</v>
          </cell>
        </row>
        <row r="7481">
          <cell r="C7481">
            <v>324911</v>
          </cell>
          <cell r="D7481" t="str">
            <v>'EXPOSITOR CEGASA RETORILUMINADO VACIO (324845)</v>
          </cell>
          <cell r="E7481">
            <v>16</v>
          </cell>
          <cell r="F7481">
            <v>6</v>
          </cell>
        </row>
        <row r="7482">
          <cell r="C7482">
            <v>260004</v>
          </cell>
          <cell r="D7482" t="str">
            <v>'CIZALLA BASE ABS PARA DIN 3 KWO</v>
          </cell>
          <cell r="E7482">
            <v>30</v>
          </cell>
          <cell r="F7482">
            <v>1</v>
          </cell>
        </row>
        <row r="7483">
          <cell r="C7483">
            <v>737265</v>
          </cell>
          <cell r="D7483" t="str">
            <v>'LMP OS LED STAR CL B GL FR 40 non dim 4W 827 E27</v>
          </cell>
          <cell r="E7483">
            <v>100</v>
          </cell>
          <cell r="F7483">
            <v>1</v>
          </cell>
        </row>
        <row r="7484">
          <cell r="C7484">
            <v>326974</v>
          </cell>
          <cell r="D7484" t="str">
            <v>'SET 4 VELAS ESTRELLAS Y SONRISAS</v>
          </cell>
          <cell r="E7484">
            <v>24</v>
          </cell>
          <cell r="F7484">
            <v>1</v>
          </cell>
        </row>
        <row r="7485">
          <cell r="C7485">
            <v>329295</v>
          </cell>
          <cell r="D7485" t="str">
            <v>'GAMER DIARIO C CANDADO Y MARCAPAGINAS</v>
          </cell>
          <cell r="E7485">
            <v>11</v>
          </cell>
          <cell r="F7485">
            <v>1</v>
          </cell>
        </row>
        <row r="7486">
          <cell r="C7486">
            <v>328195</v>
          </cell>
          <cell r="D7486" t="str">
            <v>'SET 2 MARCA-PAGINAS BISMARK KIDS IMANTADO</v>
          </cell>
          <cell r="E7486">
            <v>47</v>
          </cell>
          <cell r="F7486">
            <v>1</v>
          </cell>
        </row>
        <row r="7487">
          <cell r="C7487">
            <v>759415</v>
          </cell>
          <cell r="D7487" t="str">
            <v>'LMP OS PARATHOM CL A DSFR 60 non dim 8 5W 827 E7</v>
          </cell>
          <cell r="E7487">
            <v>10</v>
          </cell>
          <cell r="F7487">
            <v>1</v>
          </cell>
        </row>
        <row r="7488">
          <cell r="C7488">
            <v>320792</v>
          </cell>
          <cell r="D7488" t="str">
            <v>'LMP JUPITER BASIC ECO ESFERICA 42W E14 CJ</v>
          </cell>
          <cell r="E7488">
            <v>197</v>
          </cell>
          <cell r="F7488">
            <v>1</v>
          </cell>
        </row>
        <row r="7489">
          <cell r="C7489">
            <v>326823</v>
          </cell>
          <cell r="D7489" t="str">
            <v>'VENTILADOR TAURUS SERIE BOREAL ELEGANCE 12</v>
          </cell>
          <cell r="E7489">
            <v>4</v>
          </cell>
          <cell r="F7489">
            <v>1</v>
          </cell>
        </row>
        <row r="7490">
          <cell r="C7490">
            <v>323708</v>
          </cell>
          <cell r="D7490" t="str">
            <v>'HOJA SACO PARA SCRAPBOOKING 30 5X30 5 CM</v>
          </cell>
          <cell r="E7490">
            <v>2832</v>
          </cell>
          <cell r="F7490">
            <v>2</v>
          </cell>
        </row>
        <row r="7491">
          <cell r="C7491">
            <v>224385</v>
          </cell>
          <cell r="D7491" t="str">
            <v>'CAJA ANONIMA 590 X 320 X 352</v>
          </cell>
          <cell r="E7491">
            <v>2920</v>
          </cell>
          <cell r="F7491">
            <v>11</v>
          </cell>
        </row>
        <row r="7492">
          <cell r="C7492">
            <v>324413</v>
          </cell>
          <cell r="D7492" t="str">
            <v>'RECOGEDOR CORRAL AZUL</v>
          </cell>
          <cell r="E7492">
            <v>8</v>
          </cell>
          <cell r="F7492">
            <v>1</v>
          </cell>
        </row>
        <row r="7493">
          <cell r="C7493">
            <v>317530</v>
          </cell>
          <cell r="D7493" t="str">
            <v>'SPIDERMAN PEGATINAS BRILLANTES</v>
          </cell>
          <cell r="E7493">
            <v>34788</v>
          </cell>
          <cell r="F7493">
            <v>3</v>
          </cell>
        </row>
        <row r="7494">
          <cell r="C7494">
            <v>325234</v>
          </cell>
          <cell r="D7494" t="str">
            <v>'PORTATODO 3 CREMALLERAS PLANO C ASA</v>
          </cell>
          <cell r="E7494">
            <v>10</v>
          </cell>
          <cell r="F7494">
            <v>1</v>
          </cell>
        </row>
        <row r="7495">
          <cell r="C7495">
            <v>324889</v>
          </cell>
          <cell r="D7495" t="str">
            <v>'LMP CEGASA LED GU10 CRISTAL 5W 420 LM 36 CAL 2700</v>
          </cell>
          <cell r="E7495">
            <v>72</v>
          </cell>
          <cell r="F7495">
            <v>1</v>
          </cell>
        </row>
        <row r="7496">
          <cell r="C7496">
            <v>104815</v>
          </cell>
          <cell r="D7496" t="str">
            <v>'LAMPARA ECO ESFERICA JUPITER CLASICA ESF 28W E27</v>
          </cell>
          <cell r="E7496">
            <v>372</v>
          </cell>
          <cell r="F7496">
            <v>1</v>
          </cell>
        </row>
        <row r="7497">
          <cell r="C7497" t="str">
            <v>UNP029</v>
          </cell>
          <cell r="D7497" t="str">
            <v>'5 CARPETA 40 F. PERSONALIZABLE NEGRO 908684</v>
          </cell>
          <cell r="E7497">
            <v>708</v>
          </cell>
          <cell r="F7497">
            <v>1</v>
          </cell>
        </row>
        <row r="7498">
          <cell r="C7498">
            <v>107103</v>
          </cell>
          <cell r="D7498" t="str">
            <v>'LMP CEGASA BASIC 20W E27 8A E27 4UT2 CA</v>
          </cell>
          <cell r="E7498">
            <v>15</v>
          </cell>
          <cell r="F7498">
            <v>1</v>
          </cell>
        </row>
        <row r="7499">
          <cell r="C7499">
            <v>328368</v>
          </cell>
          <cell r="D7499" t="str">
            <v>'ASPIRADOR TAURUS WET DRY ATECA ACTIVE</v>
          </cell>
          <cell r="E7499">
            <v>1</v>
          </cell>
          <cell r="F7499">
            <v>1</v>
          </cell>
        </row>
        <row r="7500">
          <cell r="C7500">
            <v>788423</v>
          </cell>
          <cell r="D7500" t="str">
            <v>'LMP OS PARATHOM CL B GL FR 60 non dim 6W 827 E14</v>
          </cell>
          <cell r="E7500">
            <v>10</v>
          </cell>
          <cell r="F7500">
            <v>1</v>
          </cell>
        </row>
        <row r="7501">
          <cell r="C7501">
            <v>321599</v>
          </cell>
          <cell r="D7501" t="str">
            <v>'BLONDA PAPEL PASTELERIA REDONDA 26,5 CM - 20 UDS</v>
          </cell>
          <cell r="E7501">
            <v>4439</v>
          </cell>
          <cell r="F7501">
            <v>1</v>
          </cell>
        </row>
        <row r="7502">
          <cell r="C7502">
            <v>108204</v>
          </cell>
          <cell r="D7502" t="str">
            <v>'LMP PH ECOHALO LIN. 120W 78MM R7S 230V BL1</v>
          </cell>
          <cell r="E7502">
            <v>10</v>
          </cell>
          <cell r="F7502">
            <v>1</v>
          </cell>
        </row>
        <row r="7503">
          <cell r="C7503">
            <v>324531</v>
          </cell>
          <cell r="D7503" t="str">
            <v>'BLOC MANTELES PAPEL DECORADOS 24 UDS.</v>
          </cell>
          <cell r="E7503">
            <v>4336</v>
          </cell>
          <cell r="F7503">
            <v>3</v>
          </cell>
        </row>
        <row r="7504">
          <cell r="C7504">
            <v>738506</v>
          </cell>
          <cell r="D7504" t="str">
            <v>'LMP OS LEDSLI 78 100D 8W/827 230V R7S 9XBLI1OSRAM</v>
          </cell>
          <cell r="E7504">
            <v>16</v>
          </cell>
          <cell r="F7504">
            <v>1</v>
          </cell>
        </row>
        <row r="7505">
          <cell r="C7505">
            <v>108158</v>
          </cell>
          <cell r="D7505" t="str">
            <v>'ADV STD 15W E27 FRIA</v>
          </cell>
          <cell r="E7505">
            <v>2008</v>
          </cell>
          <cell r="F7505">
            <v>3</v>
          </cell>
        </row>
        <row r="7506">
          <cell r="C7506">
            <v>324073</v>
          </cell>
          <cell r="D7506" t="str">
            <v>'ESCALPELO C 6 RECAMBIOS PARA MANUALIDADES</v>
          </cell>
          <cell r="E7506">
            <v>12</v>
          </cell>
          <cell r="F7506">
            <v>1</v>
          </cell>
        </row>
        <row r="7507">
          <cell r="C7507">
            <v>322810</v>
          </cell>
          <cell r="D7507" t="str">
            <v>'PLACA ARCHIVADOR A-Z CARTON A4 BLANCO</v>
          </cell>
          <cell r="E7507">
            <v>2050</v>
          </cell>
          <cell r="F7507">
            <v>2</v>
          </cell>
        </row>
        <row r="7508">
          <cell r="C7508">
            <v>350208</v>
          </cell>
          <cell r="D7508" t="str">
            <v>'LIBRO CUENTA CORRIENTE CAJA 4 PAG 100H 64089 A</v>
          </cell>
          <cell r="E7508">
            <v>811</v>
          </cell>
          <cell r="F7508">
            <v>2</v>
          </cell>
        </row>
        <row r="7509">
          <cell r="C7509">
            <v>328597</v>
          </cell>
          <cell r="D7509" t="str">
            <v>'GAFAS LECTURA UMAY CADENA DORADA + 1.50</v>
          </cell>
          <cell r="E7509">
            <v>480</v>
          </cell>
          <cell r="F7509">
            <v>1</v>
          </cell>
        </row>
        <row r="7510">
          <cell r="C7510">
            <v>260615</v>
          </cell>
          <cell r="D7510" t="str">
            <v>'OLLADOS</v>
          </cell>
          <cell r="E7510">
            <v>1128000</v>
          </cell>
          <cell r="F7510">
            <v>4</v>
          </cell>
        </row>
        <row r="7511">
          <cell r="C7511">
            <v>321375</v>
          </cell>
          <cell r="D7511" t="str">
            <v>'MIDDY CHICA CARPETA CLASIFICADORA</v>
          </cell>
          <cell r="E7511">
            <v>444</v>
          </cell>
          <cell r="F7511">
            <v>1</v>
          </cell>
        </row>
        <row r="7512">
          <cell r="C7512">
            <v>321328</v>
          </cell>
          <cell r="D7512" t="str">
            <v>'GOLDEN PLUS CUADERNO T.P. F 80H. 80 GRS MILIM</v>
          </cell>
          <cell r="E7512">
            <v>4180</v>
          </cell>
          <cell r="F7512">
            <v>4</v>
          </cell>
        </row>
        <row r="7513">
          <cell r="C7513">
            <v>109356</v>
          </cell>
          <cell r="D7513" t="str">
            <v>'LMP PH LED 5 5 50W GU10 WW 230V 36D Silver DIM4</v>
          </cell>
          <cell r="E7513">
            <v>5</v>
          </cell>
          <cell r="F7513">
            <v>1</v>
          </cell>
        </row>
        <row r="7514">
          <cell r="C7514">
            <v>350187</v>
          </cell>
          <cell r="D7514" t="str">
            <v>'CUADERNOS HULE 8 HORZ AP 80H NEGRO 48028 A</v>
          </cell>
          <cell r="E7514">
            <v>366</v>
          </cell>
          <cell r="F7514">
            <v>1</v>
          </cell>
        </row>
        <row r="7515">
          <cell r="C7515">
            <v>733540</v>
          </cell>
          <cell r="D7515" t="str">
            <v>'LMP OS LED SUPERSTAR PAR16 80 dim 36 8,3W/940</v>
          </cell>
          <cell r="E7515">
            <v>110</v>
          </cell>
          <cell r="F7515">
            <v>1</v>
          </cell>
        </row>
        <row r="7516">
          <cell r="C7516">
            <v>326152</v>
          </cell>
          <cell r="D7516" t="str">
            <v>'BOLIGRAFO BISMARK B-602 BOLA 0 5mm AZUL CJ 12</v>
          </cell>
          <cell r="E7516">
            <v>892</v>
          </cell>
          <cell r="F7516">
            <v>2</v>
          </cell>
        </row>
        <row r="7517">
          <cell r="C7517">
            <v>320188</v>
          </cell>
          <cell r="D7517" t="str">
            <v>'BOLSA HERMETICA ZAP 3.8LX20 UD. 26.8x27.9 cm</v>
          </cell>
          <cell r="E7517">
            <v>4443</v>
          </cell>
          <cell r="F7517">
            <v>6</v>
          </cell>
        </row>
        <row r="7518">
          <cell r="C7518">
            <v>326963</v>
          </cell>
          <cell r="D7518" t="str">
            <v>'PAPEL DE REGALO LA VIE EN ROSE 0 70 X 2 MTS</v>
          </cell>
          <cell r="E7518">
            <v>60</v>
          </cell>
          <cell r="F7518">
            <v>1</v>
          </cell>
        </row>
        <row r="7519">
          <cell r="C7519">
            <v>350227</v>
          </cell>
          <cell r="D7519" t="str">
            <v>'LIBRO SUBCONTRATACION GALL F 61278</v>
          </cell>
          <cell r="E7519">
            <v>420</v>
          </cell>
          <cell r="F7519">
            <v>1</v>
          </cell>
        </row>
        <row r="7520">
          <cell r="C7520" t="str">
            <v>31811P</v>
          </cell>
          <cell r="D7520" t="str">
            <v>'PLACA ARCHIVADOR BISMARK 1 4 NAT CARTON JAS</v>
          </cell>
          <cell r="E7520">
            <v>1270</v>
          </cell>
          <cell r="F7520">
            <v>1</v>
          </cell>
        </row>
        <row r="7521">
          <cell r="C7521">
            <v>327896</v>
          </cell>
          <cell r="D7521" t="str">
            <v>'SET 3 RODILLOS DE ESPONJA</v>
          </cell>
          <cell r="E7521">
            <v>4200</v>
          </cell>
          <cell r="F7521">
            <v>4</v>
          </cell>
        </row>
        <row r="7522">
          <cell r="C7522">
            <v>320043</v>
          </cell>
          <cell r="D7522" t="str">
            <v>'GUANTES CEGASA ZAP NITRILO AZUL INDUSTRIAL T.G. 8</v>
          </cell>
          <cell r="E7522">
            <v>4130</v>
          </cell>
          <cell r="F7522">
            <v>2</v>
          </cell>
        </row>
        <row r="7523">
          <cell r="C7523">
            <v>329433</v>
          </cell>
          <cell r="D7523" t="str">
            <v>'SET PASTEL PORTAMINAS + BOLIGRAFO + CAJA 12 MINAS</v>
          </cell>
          <cell r="E7523">
            <v>5676</v>
          </cell>
          <cell r="F7523">
            <v>2</v>
          </cell>
        </row>
        <row r="7524">
          <cell r="C7524">
            <v>327850</v>
          </cell>
          <cell r="D7524" t="str">
            <v>'TEMPERA LIQUIDA 250 ML COLOR METALICO PLATA</v>
          </cell>
          <cell r="E7524">
            <v>3168</v>
          </cell>
          <cell r="F7524">
            <v>2</v>
          </cell>
        </row>
        <row r="7525">
          <cell r="C7525">
            <v>329552</v>
          </cell>
          <cell r="D7525" t="str">
            <v>'ROTULADORES PERMANENTES PACK 15 COLORES</v>
          </cell>
          <cell r="E7525">
            <v>5748</v>
          </cell>
          <cell r="F7525">
            <v>5</v>
          </cell>
        </row>
        <row r="7526">
          <cell r="C7526">
            <v>328937</v>
          </cell>
          <cell r="D7526" t="str">
            <v>'SOBRE PARA REGALAR DINERO NAVIDAD</v>
          </cell>
          <cell r="E7526">
            <v>96</v>
          </cell>
          <cell r="F7526">
            <v>1</v>
          </cell>
        </row>
        <row r="7527">
          <cell r="C7527">
            <v>320185</v>
          </cell>
          <cell r="D7527" t="str">
            <v>'BOLSA BASURA ZAP AMAR LIMON AUTOC15Ux30L</v>
          </cell>
          <cell r="E7527">
            <v>10889</v>
          </cell>
          <cell r="F7527">
            <v>6</v>
          </cell>
        </row>
        <row r="7528">
          <cell r="C7528">
            <v>328437</v>
          </cell>
          <cell r="D7528" t="str">
            <v>'MINI AGENDA DOTS C/ LAPIZ SEMANA VISTA 2021</v>
          </cell>
          <cell r="E7528">
            <v>1</v>
          </cell>
          <cell r="F7528">
            <v>1</v>
          </cell>
        </row>
        <row r="7529">
          <cell r="C7529">
            <v>329095</v>
          </cell>
          <cell r="D7529" t="str">
            <v>'PACK 5 CUADERNOS KRAFT COLOR 9 X14 32 H BLA INGRA</v>
          </cell>
          <cell r="E7529">
            <v>37</v>
          </cell>
          <cell r="F7529">
            <v>1</v>
          </cell>
        </row>
        <row r="7530">
          <cell r="C7530">
            <v>321632</v>
          </cell>
          <cell r="D7530" t="str">
            <v>'TARJETAS FELICITACION RELIEVE BEBE 10X15 CM</v>
          </cell>
          <cell r="E7530">
            <v>1010</v>
          </cell>
          <cell r="F7530">
            <v>1</v>
          </cell>
        </row>
        <row r="7531">
          <cell r="C7531">
            <v>320245</v>
          </cell>
          <cell r="D7531" t="str">
            <v>'TARJETA INVITACION C SOBRE 8 UDS STYLE</v>
          </cell>
          <cell r="E7531">
            <v>2</v>
          </cell>
          <cell r="F7531">
            <v>1</v>
          </cell>
        </row>
        <row r="7532">
          <cell r="C7532">
            <v>320240</v>
          </cell>
          <cell r="D7532" t="str">
            <v>'GRAPADORA OFFICE CLUB N 4 METALICA 20 H</v>
          </cell>
          <cell r="E7532">
            <v>110</v>
          </cell>
          <cell r="F7532">
            <v>2</v>
          </cell>
        </row>
        <row r="7533">
          <cell r="C7533">
            <v>326783</v>
          </cell>
          <cell r="D7533" t="str">
            <v>'ROTULADOR FLUORESCENTE STAEDTLER 364-4 NARANJA</v>
          </cell>
          <cell r="E7533">
            <v>713</v>
          </cell>
          <cell r="F7533">
            <v>1</v>
          </cell>
        </row>
        <row r="7534">
          <cell r="C7534">
            <v>330588</v>
          </cell>
          <cell r="D7534" t="str">
            <v>'RAINBOW SET PAPELERIA CON BOLSA</v>
          </cell>
          <cell r="E7534">
            <v>3228</v>
          </cell>
          <cell r="F7534">
            <v>6</v>
          </cell>
        </row>
        <row r="7535">
          <cell r="C7535">
            <v>380256</v>
          </cell>
          <cell r="D7535" t="str">
            <v>'BOLIGRAFO ANFAN AWM</v>
          </cell>
          <cell r="E7535">
            <v>15278</v>
          </cell>
          <cell r="F7535">
            <v>1</v>
          </cell>
        </row>
        <row r="7536">
          <cell r="C7536">
            <v>317119</v>
          </cell>
          <cell r="D7536" t="str">
            <v>'BOLSA PAPEL NAVIDAD BRILLANT MED</v>
          </cell>
          <cell r="E7536">
            <v>5301</v>
          </cell>
          <cell r="F7536">
            <v>3</v>
          </cell>
        </row>
        <row r="7537">
          <cell r="C7537">
            <v>300840</v>
          </cell>
          <cell r="D7537" t="str">
            <v>'GOMAS ELASTICAS 10 GRS No 100</v>
          </cell>
          <cell r="E7537">
            <v>12734</v>
          </cell>
          <cell r="F7537">
            <v>1</v>
          </cell>
        </row>
        <row r="7538">
          <cell r="C7538">
            <v>380430</v>
          </cell>
          <cell r="D7538" t="str">
            <v>'ESTUCHE NEGRO VACIO</v>
          </cell>
          <cell r="E7538">
            <v>120</v>
          </cell>
          <cell r="F7538">
            <v>1</v>
          </cell>
        </row>
        <row r="7539">
          <cell r="C7539">
            <v>731997</v>
          </cell>
          <cell r="D7539" t="str">
            <v>'LMP OS LEDSPIN30 CL 2 4W 827 12V G4 9XBLI1OSRAM</v>
          </cell>
          <cell r="E7539">
            <v>29</v>
          </cell>
          <cell r="F7539">
            <v>1</v>
          </cell>
        </row>
        <row r="7540">
          <cell r="C7540">
            <v>314570</v>
          </cell>
          <cell r="D7540" t="str">
            <v>'ROTULADOR ANTIDESLIZANTE PAMPY</v>
          </cell>
          <cell r="E7540">
            <v>18135</v>
          </cell>
          <cell r="F7540">
            <v>2</v>
          </cell>
        </row>
        <row r="7541">
          <cell r="C7541">
            <v>313531</v>
          </cell>
          <cell r="D7541" t="str">
            <v>'PLASTILINA PAMPY 150 GRS.</v>
          </cell>
          <cell r="E7541">
            <v>2519</v>
          </cell>
          <cell r="F7541">
            <v>2</v>
          </cell>
        </row>
        <row r="7542">
          <cell r="C7542">
            <v>733502</v>
          </cell>
          <cell r="D7542" t="str">
            <v>'LMP OS DULUX T PLUS 18W 827 GX24d 2 OSRAM</v>
          </cell>
          <cell r="E7542">
            <v>16</v>
          </cell>
          <cell r="F7542">
            <v>1</v>
          </cell>
        </row>
        <row r="7543">
          <cell r="C7543">
            <v>313483</v>
          </cell>
          <cell r="D7543" t="str">
            <v>'SET 2 PLANTILLAS TERCIOPELO + 3 MINI ROTULADOR</v>
          </cell>
          <cell r="E7543">
            <v>4964</v>
          </cell>
          <cell r="F7543">
            <v>3</v>
          </cell>
        </row>
        <row r="7544">
          <cell r="C7544">
            <v>313003</v>
          </cell>
          <cell r="D7544" t="str">
            <v>'ESTUCHE 2 PZAS LUJO C/ SOLAPA NEGRO</v>
          </cell>
          <cell r="E7544">
            <v>637</v>
          </cell>
          <cell r="F7544">
            <v>1</v>
          </cell>
        </row>
        <row r="7545">
          <cell r="C7545">
            <v>301404</v>
          </cell>
          <cell r="D7545" t="str">
            <v>'BERLIN PLUMA MARMOL VERDE LOTUS</v>
          </cell>
          <cell r="E7545">
            <v>50</v>
          </cell>
          <cell r="F7545">
            <v>1</v>
          </cell>
        </row>
        <row r="7546">
          <cell r="C7546">
            <v>312286</v>
          </cell>
          <cell r="D7546" t="str">
            <v>'BOLIGRAFO PIRAMID PLASTICO AZUL</v>
          </cell>
          <cell r="E7546">
            <v>1550</v>
          </cell>
          <cell r="F7546">
            <v>1</v>
          </cell>
        </row>
        <row r="7547">
          <cell r="C7547">
            <v>329614</v>
          </cell>
          <cell r="D7547" t="str">
            <v>'MARCAPAGINAS IMANTADO POSITIVO EN BOLSITA SEDA</v>
          </cell>
          <cell r="E7547">
            <v>1920</v>
          </cell>
          <cell r="F7547">
            <v>1</v>
          </cell>
        </row>
        <row r="7548">
          <cell r="C7548">
            <v>328094</v>
          </cell>
          <cell r="D7548" t="str">
            <v>'PAPEL DECORADO 12 HOJAS 250 GR 25X25 CM</v>
          </cell>
          <cell r="E7548">
            <v>1368</v>
          </cell>
          <cell r="F7548">
            <v>1</v>
          </cell>
        </row>
        <row r="7549">
          <cell r="C7549">
            <v>326193</v>
          </cell>
          <cell r="D7549" t="str">
            <v>'LIBRETA LAMELA C 2 5 30 HOJAS 06002</v>
          </cell>
          <cell r="E7549">
            <v>1645</v>
          </cell>
          <cell r="F7549">
            <v>2</v>
          </cell>
        </row>
        <row r="7550">
          <cell r="C7550">
            <v>352540</v>
          </cell>
          <cell r="D7550" t="str">
            <v>'AGENDA PLANIF. MENSUAL 15x21 CAST 2022</v>
          </cell>
          <cell r="E7550">
            <v>168</v>
          </cell>
          <cell r="F7550">
            <v>1</v>
          </cell>
        </row>
        <row r="7551">
          <cell r="C7551">
            <v>325660</v>
          </cell>
          <cell r="D7551" t="str">
            <v>'LMP CEGASA LED DECO VINTAGE G95 6W E27 2200K</v>
          </cell>
          <cell r="E7551">
            <v>1400</v>
          </cell>
          <cell r="F7551">
            <v>7</v>
          </cell>
        </row>
        <row r="7552">
          <cell r="C7552">
            <v>352542</v>
          </cell>
          <cell r="D7552" t="str">
            <v>'AGENDA ATENAS D/P 17x24 NEGRO 2022</v>
          </cell>
          <cell r="E7552">
            <v>138</v>
          </cell>
          <cell r="F7552">
            <v>1</v>
          </cell>
        </row>
        <row r="7553">
          <cell r="C7553">
            <v>260001</v>
          </cell>
          <cell r="D7553" t="str">
            <v>'DETECTOR BOLIGRAFO HORSE</v>
          </cell>
          <cell r="E7553">
            <v>2588</v>
          </cell>
          <cell r="F7553">
            <v>1</v>
          </cell>
        </row>
        <row r="7554">
          <cell r="C7554">
            <v>330781</v>
          </cell>
          <cell r="D7554" t="str">
            <v>'PLACA CARPETA KANGURO A5.30 MM (271917)</v>
          </cell>
          <cell r="E7554">
            <v>2400</v>
          </cell>
          <cell r="F7554">
            <v>2</v>
          </cell>
        </row>
        <row r="7555">
          <cell r="C7555">
            <v>352531</v>
          </cell>
          <cell r="D7555" t="str">
            <v>'AGENDA LOS ANGELES D P 15x21 AZUL M 2022</v>
          </cell>
          <cell r="E7555">
            <v>375</v>
          </cell>
          <cell r="F7555">
            <v>1</v>
          </cell>
        </row>
        <row r="7556">
          <cell r="C7556">
            <v>326740</v>
          </cell>
          <cell r="D7556" t="str">
            <v>'BOTE BRILLANTINA MANUALIDADES COLORES NEON - 13 GR</v>
          </cell>
          <cell r="E7556">
            <v>6192</v>
          </cell>
          <cell r="F7556">
            <v>3</v>
          </cell>
        </row>
        <row r="7557">
          <cell r="C7557">
            <v>326413</v>
          </cell>
          <cell r="D7557" t="str">
            <v>'LMP CEGASA LED ESFERICA 8W 800lm 5000k E14 CAJA</v>
          </cell>
          <cell r="E7557">
            <v>4021</v>
          </cell>
          <cell r="F7557">
            <v>2</v>
          </cell>
        </row>
        <row r="7558">
          <cell r="C7558">
            <v>328255</v>
          </cell>
          <cell r="D7558" t="str">
            <v>'LMP CEGASA LED STICK 9W E27 CJ 2700</v>
          </cell>
          <cell r="E7558">
            <v>510</v>
          </cell>
          <cell r="F7558">
            <v>1</v>
          </cell>
        </row>
        <row r="7559">
          <cell r="C7559">
            <v>324149</v>
          </cell>
          <cell r="D7559" t="str">
            <v>'ROTULADORES BISMARK 12 COLORES CAJA PLASTICO</v>
          </cell>
          <cell r="E7559">
            <v>2</v>
          </cell>
          <cell r="F7559">
            <v>1</v>
          </cell>
        </row>
        <row r="7560">
          <cell r="C7560">
            <v>329311</v>
          </cell>
          <cell r="D7560" t="str">
            <v>'SET 3 ROTULADORES PIZARRA 4 IMANES BORRADOR</v>
          </cell>
          <cell r="E7560">
            <v>9195</v>
          </cell>
          <cell r="F7560">
            <v>12</v>
          </cell>
        </row>
        <row r="7561">
          <cell r="C7561">
            <v>329990</v>
          </cell>
          <cell r="D7561" t="str">
            <v>'ESTUCHE ORGANIZADOR DE PINCELES + 10 PINCELES</v>
          </cell>
          <cell r="E7561">
            <v>7326</v>
          </cell>
          <cell r="F7561">
            <v>10</v>
          </cell>
        </row>
        <row r="7562">
          <cell r="C7562">
            <v>327338</v>
          </cell>
          <cell r="D7562" t="str">
            <v>'GOMETS ADHESIVOS NUMEROS 20MM 20 UDS 10 H BOLSA</v>
          </cell>
          <cell r="E7562">
            <v>14784</v>
          </cell>
          <cell r="F7562">
            <v>2</v>
          </cell>
        </row>
        <row r="7563">
          <cell r="C7563" t="str">
            <v>MALETA</v>
          </cell>
          <cell r="D7563" t="str">
            <v>'MALETAS DESCATAOLOGASA</v>
          </cell>
          <cell r="E7563">
            <v>30</v>
          </cell>
          <cell r="F7563">
            <v>3</v>
          </cell>
        </row>
        <row r="7564">
          <cell r="C7564">
            <v>330248</v>
          </cell>
          <cell r="D7564" t="str">
            <v>'ROTULADORES INFANTILES PINCEL C SELLO 12 COLORES</v>
          </cell>
          <cell r="E7564">
            <v>5856</v>
          </cell>
          <cell r="F7564">
            <v>5</v>
          </cell>
        </row>
        <row r="7565">
          <cell r="C7565">
            <v>794067</v>
          </cell>
          <cell r="D7565" t="str">
            <v>'LMP OS LEDTUBE T8 EM S 1200 15W 840</v>
          </cell>
          <cell r="E7565">
            <v>568</v>
          </cell>
          <cell r="F7565">
            <v>2</v>
          </cell>
        </row>
        <row r="7566">
          <cell r="C7566">
            <v>329965</v>
          </cell>
          <cell r="D7566" t="str">
            <v>'ADHESIVO INSTANTANEO CEGASA POWER GLUE PINCEL 5</v>
          </cell>
          <cell r="E7566">
            <v>44520</v>
          </cell>
          <cell r="F7566">
            <v>29</v>
          </cell>
        </row>
        <row r="7567">
          <cell r="C7567">
            <v>320658</v>
          </cell>
          <cell r="D7567" t="str">
            <v>'PAPEL CRESPON NARANJA. 50x250MM</v>
          </cell>
          <cell r="E7567">
            <v>2462</v>
          </cell>
          <cell r="F7567">
            <v>3</v>
          </cell>
        </row>
        <row r="7568">
          <cell r="C7568">
            <v>328567</v>
          </cell>
          <cell r="D7568" t="str">
            <v>'LAPICERO HB TRIANGULAR C GOMA JUMBO KIDS 3 UDS</v>
          </cell>
          <cell r="E7568">
            <v>4188</v>
          </cell>
          <cell r="F7568">
            <v>2</v>
          </cell>
        </row>
        <row r="7569">
          <cell r="C7569">
            <v>326676</v>
          </cell>
          <cell r="D7569" t="str">
            <v>'GOLDEN CUADERNO T.E. 4 80 H. PAUT 3.5</v>
          </cell>
          <cell r="E7569">
            <v>9470</v>
          </cell>
          <cell r="F7569">
            <v>7</v>
          </cell>
        </row>
        <row r="7570">
          <cell r="C7570">
            <v>311826</v>
          </cell>
          <cell r="D7570" t="str">
            <v>'PP SEPARADORES A-4 12 DEPARTAMENTOS</v>
          </cell>
          <cell r="E7570">
            <v>2740</v>
          </cell>
          <cell r="F7570">
            <v>1</v>
          </cell>
        </row>
        <row r="7571">
          <cell r="C7571" t="str">
            <v>ETI014</v>
          </cell>
          <cell r="D7571" t="str">
            <v>'ETIQUETA ARCHIVADOR CARTON F BISMARK AZUL</v>
          </cell>
          <cell r="E7571">
            <v>700</v>
          </cell>
          <cell r="F7571">
            <v>1</v>
          </cell>
        </row>
        <row r="7572">
          <cell r="C7572">
            <v>709406</v>
          </cell>
          <cell r="D7572" t="str">
            <v>'LMP OS Vintage 1906 LED CL GLOBE125 FIL GOLD 51 n</v>
          </cell>
          <cell r="E7572">
            <v>8</v>
          </cell>
          <cell r="F7572">
            <v>1</v>
          </cell>
        </row>
        <row r="7573">
          <cell r="C7573">
            <v>769644</v>
          </cell>
          <cell r="D7573" t="str">
            <v>'LMP OS LED STAR+ CL A Step DimFIL 60 dimmable via</v>
          </cell>
          <cell r="E7573">
            <v>32</v>
          </cell>
          <cell r="F7573">
            <v>1</v>
          </cell>
        </row>
        <row r="7574">
          <cell r="C7574">
            <v>327052</v>
          </cell>
          <cell r="D7574" t="str">
            <v>'FUNDA GAFAS REJILLA NEON</v>
          </cell>
          <cell r="E7574">
            <v>1116</v>
          </cell>
          <cell r="F7574">
            <v>1</v>
          </cell>
        </row>
        <row r="7575">
          <cell r="C7575">
            <v>318136</v>
          </cell>
          <cell r="D7575" t="str">
            <v>'CALCULADORA CIENTIFICA BISMARK 240 FUNCIONES</v>
          </cell>
          <cell r="E7575">
            <v>4307</v>
          </cell>
          <cell r="F7575">
            <v>5</v>
          </cell>
        </row>
        <row r="7576">
          <cell r="C7576">
            <v>327133</v>
          </cell>
          <cell r="D7576" t="str">
            <v>'LAMPARA LED SELEX ESTANDAR 10W E27 3000 K 860 LM</v>
          </cell>
          <cell r="E7576">
            <v>3792</v>
          </cell>
          <cell r="F7576">
            <v>5</v>
          </cell>
        </row>
        <row r="7577">
          <cell r="C7577">
            <v>330592</v>
          </cell>
          <cell r="D7577" t="str">
            <v>'RAINBOW PORTATODO C BOLIGRAFO</v>
          </cell>
          <cell r="E7577">
            <v>4380</v>
          </cell>
          <cell r="F7577">
            <v>2</v>
          </cell>
        </row>
        <row r="7578">
          <cell r="C7578">
            <v>325231</v>
          </cell>
          <cell r="D7578" t="str">
            <v>'PORTATODO TRANSPARENTE NEON PLANO</v>
          </cell>
          <cell r="E7578">
            <v>1992</v>
          </cell>
          <cell r="F7578">
            <v>1</v>
          </cell>
        </row>
        <row r="7579">
          <cell r="C7579">
            <v>746790</v>
          </cell>
          <cell r="D7579" t="str">
            <v>'LMP OS LEDTUBE T8 UN PRO UO 600 75W 865</v>
          </cell>
          <cell r="E7579">
            <v>6</v>
          </cell>
          <cell r="F7579">
            <v>1</v>
          </cell>
        </row>
        <row r="7580">
          <cell r="C7580">
            <v>330580</v>
          </cell>
          <cell r="D7580" t="str">
            <v>'PORTATODO TRIPLE CREMALLERA PASTEL PETS</v>
          </cell>
          <cell r="E7580">
            <v>8928</v>
          </cell>
          <cell r="F7580">
            <v>16</v>
          </cell>
        </row>
        <row r="7581">
          <cell r="C7581">
            <v>329195</v>
          </cell>
          <cell r="D7581" t="str">
            <v>'ROTULADORES PIZARRA BLANCA SET 4 COLORES</v>
          </cell>
          <cell r="E7581">
            <v>8064</v>
          </cell>
          <cell r="F7581">
            <v>3</v>
          </cell>
        </row>
        <row r="7582">
          <cell r="C7582">
            <v>327535</v>
          </cell>
          <cell r="D7582" t="str">
            <v>'BOLIGRAFO BORRABLE C/CAPUCHON BISMARK AZUL.0.7mm</v>
          </cell>
          <cell r="E7582">
            <v>5537</v>
          </cell>
          <cell r="F7582">
            <v>2</v>
          </cell>
        </row>
        <row r="7583">
          <cell r="C7583">
            <v>280029</v>
          </cell>
          <cell r="D7583" t="str">
            <v>'ALARMA MARCHA GOODYEAR ATR- MULTI VOLTAJE 107 Db</v>
          </cell>
          <cell r="E7583">
            <v>47</v>
          </cell>
          <cell r="F7583">
            <v>1</v>
          </cell>
        </row>
        <row r="7584">
          <cell r="C7584">
            <v>327790</v>
          </cell>
          <cell r="D7584" t="str">
            <v>'BISMARK ROTULADOR PIZARRA RECAMBIO SURT.BL1</v>
          </cell>
          <cell r="E7584">
            <v>3576</v>
          </cell>
          <cell r="F7584">
            <v>3</v>
          </cell>
        </row>
        <row r="7585">
          <cell r="C7585">
            <v>314021</v>
          </cell>
          <cell r="D7585" t="str">
            <v>'ARCHIVADOR A Z PLASTICO A4 LOMO 75 AZUL</v>
          </cell>
          <cell r="E7585">
            <v>2460</v>
          </cell>
          <cell r="F7585">
            <v>9</v>
          </cell>
        </row>
        <row r="7586">
          <cell r="C7586">
            <v>350222</v>
          </cell>
          <cell r="D7586" t="str">
            <v>'LIBRO REGISTRO VISITAS INSP TECN GALL 61098</v>
          </cell>
          <cell r="E7586">
            <v>25</v>
          </cell>
          <cell r="F7586">
            <v>1</v>
          </cell>
        </row>
        <row r="7587">
          <cell r="C7587">
            <v>324021</v>
          </cell>
          <cell r="D7587" t="str">
            <v>'OFFICE CLUB PP CARPETA FUELLE 13 B MORADO</v>
          </cell>
          <cell r="E7587">
            <v>300</v>
          </cell>
          <cell r="F7587">
            <v>2</v>
          </cell>
        </row>
        <row r="7588">
          <cell r="C7588">
            <v>522360</v>
          </cell>
          <cell r="D7588" t="str">
            <v>'PP CARPETA FUNDAS 60 HJ. A4 COL.SURT.</v>
          </cell>
          <cell r="E7588">
            <v>1020</v>
          </cell>
          <cell r="F7588">
            <v>1</v>
          </cell>
        </row>
        <row r="7589">
          <cell r="C7589">
            <v>323393</v>
          </cell>
          <cell r="D7589" t="str">
            <v>'PORTAPLANOS GRANDE GRIS</v>
          </cell>
          <cell r="E7589">
            <v>442</v>
          </cell>
          <cell r="F7589">
            <v>2</v>
          </cell>
        </row>
        <row r="7590">
          <cell r="C7590">
            <v>327608</v>
          </cell>
          <cell r="D7590" t="str">
            <v>'BOLSA PAPEL C TARJETA FUNNY MOMENTS</v>
          </cell>
          <cell r="E7590">
            <v>1</v>
          </cell>
          <cell r="F7590">
            <v>1</v>
          </cell>
        </row>
        <row r="7591">
          <cell r="C7591">
            <v>327876</v>
          </cell>
          <cell r="D7591" t="str">
            <v>'CARTON PLUMA A4 BLANCO</v>
          </cell>
          <cell r="E7591">
            <v>2316</v>
          </cell>
          <cell r="F7591">
            <v>1</v>
          </cell>
        </row>
        <row r="7592">
          <cell r="C7592">
            <v>328916</v>
          </cell>
          <cell r="D7592" t="str">
            <v>'RATONCITO PEREZ LIBRETA C/BOLIGRAFO EN BOLSITA</v>
          </cell>
          <cell r="E7592">
            <v>8736</v>
          </cell>
          <cell r="F7592">
            <v>2</v>
          </cell>
        </row>
        <row r="7593">
          <cell r="C7593">
            <v>327110</v>
          </cell>
          <cell r="D7593" t="str">
            <v>'BARRAS DE PEGAMENTO 10 UND SURT. COLORES 7.2x100mm</v>
          </cell>
          <cell r="E7593">
            <v>2054</v>
          </cell>
          <cell r="F7593">
            <v>1</v>
          </cell>
        </row>
        <row r="7594">
          <cell r="C7594">
            <v>329409</v>
          </cell>
          <cell r="D7594" t="str">
            <v>'COLA BISMARK LIQUIDA 30 GR.TRANSP. DOBLE PUNTA.BL1</v>
          </cell>
          <cell r="E7594">
            <v>11364</v>
          </cell>
          <cell r="F7594">
            <v>4</v>
          </cell>
        </row>
        <row r="7595">
          <cell r="C7595">
            <v>330691</v>
          </cell>
          <cell r="D7595" t="str">
            <v>'ETIQUETAS ADHESIVAS BLANCAS 25x40MM - 5 HOJAS</v>
          </cell>
          <cell r="E7595">
            <v>9887</v>
          </cell>
          <cell r="F7595">
            <v>1</v>
          </cell>
        </row>
        <row r="7596">
          <cell r="C7596">
            <v>329345</v>
          </cell>
          <cell r="D7596" t="str">
            <v>'CINTA CORRECTORA BISMARK 12 MTS SHINE</v>
          </cell>
          <cell r="E7596">
            <v>14424</v>
          </cell>
          <cell r="F7596">
            <v>3</v>
          </cell>
        </row>
        <row r="7597">
          <cell r="C7597">
            <v>511754</v>
          </cell>
          <cell r="D7597" t="str">
            <v>'PP DOSSIER UNERO A4 COLOR VERDE</v>
          </cell>
          <cell r="E7597">
            <v>1400</v>
          </cell>
          <cell r="F7597">
            <v>1</v>
          </cell>
        </row>
        <row r="7598">
          <cell r="C7598">
            <v>323775</v>
          </cell>
          <cell r="D7598" t="str">
            <v>'LMP CEGASA LED STANDARD 5 5W-40W E27 BL1 CAL 470LM</v>
          </cell>
          <cell r="E7598">
            <v>3788</v>
          </cell>
          <cell r="F7598">
            <v>7</v>
          </cell>
        </row>
        <row r="7599">
          <cell r="C7599">
            <v>724660</v>
          </cell>
          <cell r="D7599" t="str">
            <v>'LMP OS LEDSCLA94 11W 827 230VGLFRE2710x1OSRAM</v>
          </cell>
          <cell r="E7599">
            <v>221</v>
          </cell>
          <cell r="F7599">
            <v>3</v>
          </cell>
        </row>
        <row r="7600">
          <cell r="C7600">
            <v>329093</v>
          </cell>
          <cell r="D7600" t="str">
            <v>'PACK 5 CUADERNOS KRAFT COLOR 13 X21 32 H LIN INGR</v>
          </cell>
          <cell r="E7600">
            <v>93</v>
          </cell>
          <cell r="F7600">
            <v>1</v>
          </cell>
        </row>
        <row r="7601">
          <cell r="C7601">
            <v>326036</v>
          </cell>
          <cell r="D7601" t="str">
            <v>'GOLDEN LIBRETA GRAPADA 4 50 H.70 GRM PAUT.3.5</v>
          </cell>
          <cell r="E7601">
            <v>11000</v>
          </cell>
          <cell r="F7601">
            <v>4</v>
          </cell>
        </row>
        <row r="7602">
          <cell r="C7602">
            <v>327223</v>
          </cell>
          <cell r="D7602" t="str">
            <v>'POSITIVE GIRLS CARPETA A4 ANILLAS 40 RECAM 100</v>
          </cell>
          <cell r="E7602">
            <v>1</v>
          </cell>
          <cell r="F7602">
            <v>1</v>
          </cell>
        </row>
        <row r="7603">
          <cell r="C7603">
            <v>325889</v>
          </cell>
          <cell r="D7603" t="str">
            <v>'LAPICERO BISMARK BLISTER 4 UDS 1B 2HB 1H</v>
          </cell>
          <cell r="E7603">
            <v>12216</v>
          </cell>
          <cell r="F7603">
            <v>4</v>
          </cell>
        </row>
        <row r="7604">
          <cell r="C7604">
            <v>797186</v>
          </cell>
          <cell r="D7604" t="str">
            <v>'LMP OS PARATHOM DIM R80 100 dim 36 9,6W/827 Eh</v>
          </cell>
          <cell r="E7604">
            <v>5</v>
          </cell>
          <cell r="F7604">
            <v>1</v>
          </cell>
        </row>
        <row r="7605">
          <cell r="C7605">
            <v>328425</v>
          </cell>
          <cell r="D7605" t="str">
            <v>'SET 24 PINTURA SOFT PASTELS</v>
          </cell>
          <cell r="E7605">
            <v>2562</v>
          </cell>
          <cell r="F7605">
            <v>2</v>
          </cell>
        </row>
        <row r="7606">
          <cell r="C7606">
            <v>328756</v>
          </cell>
          <cell r="D7606" t="str">
            <v>'CUADERNO PP LAMELA F 80H C 4MM NARANJA 7FTP004N</v>
          </cell>
          <cell r="E7606">
            <v>166</v>
          </cell>
          <cell r="F7606">
            <v>2</v>
          </cell>
        </row>
        <row r="7607">
          <cell r="C7607">
            <v>325174</v>
          </cell>
          <cell r="D7607" t="str">
            <v>'ROTULADORES BISMARK 12 UDS</v>
          </cell>
          <cell r="E7607">
            <v>97</v>
          </cell>
          <cell r="F7607">
            <v>2</v>
          </cell>
        </row>
        <row r="7608">
          <cell r="C7608">
            <v>280046</v>
          </cell>
          <cell r="D7608" t="str">
            <v>'FARO DE TRABAJO GOODYEAR GY 706WL RECTANGULAR 6 LE</v>
          </cell>
          <cell r="E7608">
            <v>9</v>
          </cell>
          <cell r="F7608">
            <v>1</v>
          </cell>
        </row>
        <row r="7609">
          <cell r="C7609">
            <v>329279</v>
          </cell>
          <cell r="D7609" t="str">
            <v>'PASTILLERO DIARIO SEMANAL</v>
          </cell>
          <cell r="E7609">
            <v>4248</v>
          </cell>
          <cell r="F7609">
            <v>1</v>
          </cell>
        </row>
        <row r="7610">
          <cell r="C7610">
            <v>326801</v>
          </cell>
          <cell r="D7610" t="str">
            <v>'LIBRETA OPTIMISTA C/GOMA TAPA SOFT 80H 70 GR</v>
          </cell>
          <cell r="E7610">
            <v>2876</v>
          </cell>
          <cell r="F7610">
            <v>1</v>
          </cell>
        </row>
        <row r="7611">
          <cell r="C7611">
            <v>324414</v>
          </cell>
          <cell r="D7611" t="str">
            <v>'PIQUETA CORRAL DE TIERRA T GALVANIZADO 1 m</v>
          </cell>
          <cell r="E7611">
            <v>25</v>
          </cell>
          <cell r="F7611">
            <v>1</v>
          </cell>
        </row>
        <row r="7612">
          <cell r="C7612">
            <v>328100</v>
          </cell>
          <cell r="D7612" t="str">
            <v>'PRIMERA COMUNION MONEDERO NINA</v>
          </cell>
          <cell r="E7612">
            <v>48</v>
          </cell>
          <cell r="F7612">
            <v>1</v>
          </cell>
        </row>
        <row r="7613">
          <cell r="C7613">
            <v>320909</v>
          </cell>
          <cell r="D7613" t="str">
            <v>'PP OFFICE CLUB CARPETA 30 F. C SOBRE AZUL</v>
          </cell>
          <cell r="E7613">
            <v>312</v>
          </cell>
          <cell r="F7613">
            <v>2</v>
          </cell>
        </row>
        <row r="7614">
          <cell r="C7614">
            <v>329097</v>
          </cell>
          <cell r="D7614" t="str">
            <v>'PACK 5 CUADERNOS KRAFT COLOR 9 X14 32 H CUAD INGRA</v>
          </cell>
          <cell r="E7614">
            <v>149</v>
          </cell>
          <cell r="F7614">
            <v>1</v>
          </cell>
        </row>
        <row r="7615">
          <cell r="C7615">
            <v>220811</v>
          </cell>
          <cell r="D7615" t="str">
            <v>'CAJA CARTON ANONIMA FOLIO 590X370X352</v>
          </cell>
          <cell r="E7615">
            <v>3080</v>
          </cell>
          <cell r="F7615">
            <v>11</v>
          </cell>
        </row>
        <row r="7616">
          <cell r="C7616">
            <v>323924</v>
          </cell>
          <cell r="D7616" t="str">
            <v>'LIBRETA DOBLE ORO PLATA A6 30 H. X 2 LIBRETAS 60G</v>
          </cell>
          <cell r="E7616">
            <v>8</v>
          </cell>
          <cell r="F7616">
            <v>1</v>
          </cell>
        </row>
        <row r="7617">
          <cell r="C7617">
            <v>319854</v>
          </cell>
          <cell r="D7617" t="str">
            <v>'ENCENDEDOR BIC PAPEL FUMAR PARA SET FUMADOR</v>
          </cell>
          <cell r="E7617">
            <v>56000</v>
          </cell>
          <cell r="F7617">
            <v>2</v>
          </cell>
        </row>
        <row r="7618">
          <cell r="C7618">
            <v>326609</v>
          </cell>
          <cell r="D7618" t="str">
            <v>'COCA JUMBO METALICA 20CM</v>
          </cell>
          <cell r="E7618">
            <v>11</v>
          </cell>
          <cell r="F7618">
            <v>1</v>
          </cell>
        </row>
        <row r="7619">
          <cell r="C7619">
            <v>380102</v>
          </cell>
          <cell r="D7619" t="str">
            <v>'BOLIGRAFO POINTS POB AZUL</v>
          </cell>
          <cell r="E7619">
            <v>8405</v>
          </cell>
          <cell r="F7619">
            <v>1</v>
          </cell>
        </row>
        <row r="7620">
          <cell r="C7620">
            <v>380082</v>
          </cell>
          <cell r="D7620" t="str">
            <v>'BOLIGRAFO PIX PIB AZUL</v>
          </cell>
          <cell r="E7620">
            <v>9771</v>
          </cell>
          <cell r="F7620">
            <v>1</v>
          </cell>
        </row>
        <row r="7621">
          <cell r="C7621">
            <v>322430</v>
          </cell>
          <cell r="D7621" t="str">
            <v>'CORAZONES DE FIELTRO C/ BOTON PARA MANUALIDADES</v>
          </cell>
          <cell r="E7621">
            <v>774</v>
          </cell>
          <cell r="F7621">
            <v>1</v>
          </cell>
        </row>
        <row r="7622">
          <cell r="C7622">
            <v>748568</v>
          </cell>
          <cell r="D7622" t="str">
            <v>'LMP OS DULUX T/E PLUS 4 PINES 32W/840</v>
          </cell>
          <cell r="E7622">
            <v>60</v>
          </cell>
          <cell r="F7622">
            <v>1</v>
          </cell>
        </row>
        <row r="7623">
          <cell r="C7623">
            <v>323667</v>
          </cell>
          <cell r="D7623" t="str">
            <v>'ETIQUETAS COLGANTES COLORES 60X120 MM 8 UDS.</v>
          </cell>
          <cell r="E7623">
            <v>24</v>
          </cell>
          <cell r="F7623">
            <v>1</v>
          </cell>
        </row>
        <row r="7624">
          <cell r="C7624">
            <v>328752</v>
          </cell>
          <cell r="D7624" t="str">
            <v>'CUADERNO PP LAMELA F 80H C 3MM ROSA 7FTP003R</v>
          </cell>
          <cell r="E7624">
            <v>182</v>
          </cell>
          <cell r="F7624">
            <v>2</v>
          </cell>
        </row>
        <row r="7625">
          <cell r="C7625">
            <v>327042</v>
          </cell>
          <cell r="D7625" t="str">
            <v>'SIRENAS CARPETA FOLIO 4 ANILLAS</v>
          </cell>
          <cell r="E7625">
            <v>96</v>
          </cell>
          <cell r="F7625">
            <v>1</v>
          </cell>
        </row>
        <row r="7626">
          <cell r="C7626">
            <v>324503</v>
          </cell>
          <cell r="D7626" t="str">
            <v>'CODERA RECARGABLE THERMOSPORT CT8721</v>
          </cell>
          <cell r="E7626">
            <v>5</v>
          </cell>
          <cell r="F7626">
            <v>1</v>
          </cell>
        </row>
        <row r="7627">
          <cell r="C7627">
            <v>109483</v>
          </cell>
          <cell r="D7627" t="str">
            <v>'APLIQUE EXTERIOR PH CALGARY INOX 4000K</v>
          </cell>
          <cell r="E7627">
            <v>15</v>
          </cell>
          <cell r="F7627">
            <v>1</v>
          </cell>
        </row>
        <row r="7628">
          <cell r="C7628">
            <v>323940</v>
          </cell>
          <cell r="D7628" t="str">
            <v>'PP SOBRE PORTAD C BROCHE A4 335x235 NEW AMAR TR</v>
          </cell>
          <cell r="E7628">
            <v>9024</v>
          </cell>
          <cell r="F7628">
            <v>2</v>
          </cell>
        </row>
        <row r="7629">
          <cell r="C7629">
            <v>323928</v>
          </cell>
          <cell r="D7629" t="str">
            <v>'ETIQUETAS COLGANTES VINTAGE SCRAPBOOKING 5 PCS</v>
          </cell>
          <cell r="E7629">
            <v>5688</v>
          </cell>
          <cell r="F7629">
            <v>1</v>
          </cell>
        </row>
        <row r="7630">
          <cell r="C7630">
            <v>323700</v>
          </cell>
          <cell r="D7630" t="str">
            <v>'COMPLEMENTOS PARA PHOTOCALL SET 3 UNIDADES</v>
          </cell>
          <cell r="E7630">
            <v>8928</v>
          </cell>
          <cell r="F7630">
            <v>2</v>
          </cell>
        </row>
        <row r="7631">
          <cell r="C7631">
            <v>320869</v>
          </cell>
          <cell r="D7631" t="str">
            <v>'COLA BLANCA TRANS. USO ESCOLAR BRICOLAJE 500 GR</v>
          </cell>
          <cell r="E7631">
            <v>40</v>
          </cell>
          <cell r="F7631">
            <v>1</v>
          </cell>
        </row>
        <row r="7632">
          <cell r="C7632">
            <v>327800</v>
          </cell>
          <cell r="D7632" t="str">
            <v>'SET 2 LAPICEROS AFILALAPIZ CON GOMA NEON</v>
          </cell>
          <cell r="E7632">
            <v>2596</v>
          </cell>
          <cell r="F7632">
            <v>2</v>
          </cell>
        </row>
        <row r="7633">
          <cell r="C7633">
            <v>328615</v>
          </cell>
          <cell r="D7633" t="str">
            <v>'PACK MATERIAL ESCOLAR AHORRO -BISMARK 10 UNIDADES</v>
          </cell>
          <cell r="E7633">
            <v>10020</v>
          </cell>
          <cell r="F7633">
            <v>8</v>
          </cell>
        </row>
        <row r="7634">
          <cell r="C7634">
            <v>321358</v>
          </cell>
          <cell r="D7634" t="str">
            <v>'CLIPS DE MARIPOSA N 2 35 mm. 50 UDS.</v>
          </cell>
          <cell r="E7634">
            <v>7736</v>
          </cell>
          <cell r="F7634">
            <v>3</v>
          </cell>
        </row>
        <row r="7635">
          <cell r="C7635">
            <v>324971</v>
          </cell>
          <cell r="D7635" t="str">
            <v>'NEON SENSATIONS CARPETA ANILLAS 25MM C/RECAMB 100</v>
          </cell>
          <cell r="E7635">
            <v>6</v>
          </cell>
          <cell r="F7635">
            <v>1</v>
          </cell>
        </row>
        <row r="7636">
          <cell r="C7636">
            <v>321845</v>
          </cell>
          <cell r="D7636" t="str">
            <v>'TARJETA FELICITACION NAVIDAD MUSICA Y LUCES</v>
          </cell>
          <cell r="E7636">
            <v>48</v>
          </cell>
          <cell r="F7636">
            <v>1</v>
          </cell>
        </row>
        <row r="7637">
          <cell r="C7637">
            <v>328976</v>
          </cell>
          <cell r="D7637" t="str">
            <v>'IDENTIFICADOR DE MALETAS Y MOCHILAS DIVERTIDO</v>
          </cell>
          <cell r="E7637">
            <v>5304</v>
          </cell>
          <cell r="F7637">
            <v>2</v>
          </cell>
        </row>
        <row r="7638">
          <cell r="C7638">
            <v>325668</v>
          </cell>
          <cell r="D7638" t="str">
            <v>'BANDEROLA CEGASA TUBOS LED</v>
          </cell>
          <cell r="E7638">
            <v>40</v>
          </cell>
          <cell r="F7638">
            <v>1</v>
          </cell>
        </row>
        <row r="7639">
          <cell r="C7639">
            <v>7586</v>
          </cell>
          <cell r="D7639" t="str">
            <v>'QUITAPELUSAS SOLAC MULTIUSO Q603</v>
          </cell>
          <cell r="E7639">
            <v>4</v>
          </cell>
          <cell r="F7639">
            <v>1</v>
          </cell>
        </row>
        <row r="7640">
          <cell r="C7640">
            <v>326507</v>
          </cell>
          <cell r="D7640" t="str">
            <v>'BATIDORA VASO TAURUS PRIOR GLASS</v>
          </cell>
          <cell r="E7640">
            <v>3</v>
          </cell>
          <cell r="F7640">
            <v>1</v>
          </cell>
        </row>
        <row r="7641">
          <cell r="C7641">
            <v>322327</v>
          </cell>
          <cell r="D7641" t="str">
            <v>'CAJA OVALADA FLORES EXQUISITE</v>
          </cell>
          <cell r="E7641">
            <v>1941</v>
          </cell>
          <cell r="F7641">
            <v>5</v>
          </cell>
        </row>
        <row r="7642">
          <cell r="C7642">
            <v>322207</v>
          </cell>
          <cell r="D7642" t="str">
            <v>'MARCO FOTOS IMANTADO MARIPOSA MIL Y UNA NOCHES</v>
          </cell>
          <cell r="E7642">
            <v>312</v>
          </cell>
          <cell r="F7642">
            <v>1</v>
          </cell>
        </row>
        <row r="7643">
          <cell r="C7643">
            <v>329900</v>
          </cell>
          <cell r="D7643" t="str">
            <v>'BOLSA NEOPRENO FURGO</v>
          </cell>
          <cell r="E7643">
            <v>928</v>
          </cell>
          <cell r="F7643">
            <v>4</v>
          </cell>
        </row>
        <row r="7644">
          <cell r="C7644">
            <v>321155</v>
          </cell>
          <cell r="D7644" t="str">
            <v>'MASCARA FOAM INFANTIL ANIMALES 12 DISENOS</v>
          </cell>
          <cell r="E7644">
            <v>768</v>
          </cell>
          <cell r="F7644">
            <v>1</v>
          </cell>
        </row>
        <row r="7645">
          <cell r="C7645">
            <v>328556</v>
          </cell>
          <cell r="D7645" t="str">
            <v>'GOLDEN CUADERNO T P A4 80H 90 GR MICROP</v>
          </cell>
          <cell r="E7645">
            <v>230</v>
          </cell>
          <cell r="F7645">
            <v>1</v>
          </cell>
        </row>
        <row r="7646">
          <cell r="C7646">
            <v>329478</v>
          </cell>
          <cell r="D7646" t="str">
            <v>'NATURAL COLOR SKETCHBOOK A4 24 HOJAS NEGR 160 G</v>
          </cell>
          <cell r="E7646">
            <v>7518</v>
          </cell>
          <cell r="F7646">
            <v>6</v>
          </cell>
        </row>
        <row r="7647">
          <cell r="C7647">
            <v>328142</v>
          </cell>
          <cell r="D7647" t="str">
            <v>'MINI BOTE MARCADORES FLUOR 6 UDS NEON PASTEL</v>
          </cell>
          <cell r="E7647">
            <v>13</v>
          </cell>
          <cell r="F7647">
            <v>2</v>
          </cell>
        </row>
        <row r="7648">
          <cell r="C7648">
            <v>321784</v>
          </cell>
          <cell r="D7648" t="str">
            <v>'CARPETA GOMAS Y SOLAPAS CIRCUS SPACE 4 DISENOS</v>
          </cell>
          <cell r="E7648">
            <v>4</v>
          </cell>
          <cell r="F7648">
            <v>1</v>
          </cell>
        </row>
        <row r="7649">
          <cell r="C7649">
            <v>328642</v>
          </cell>
          <cell r="D7649" t="str">
            <v>'BOLSA ALGODON ON THE ROAD C/ GLITTER</v>
          </cell>
          <cell r="E7649">
            <v>7</v>
          </cell>
          <cell r="F7649">
            <v>1</v>
          </cell>
        </row>
        <row r="7650">
          <cell r="C7650">
            <v>330545</v>
          </cell>
          <cell r="D7650" t="str">
            <v>'NOTAS PLANNER ADHESIVAS LIBRO ORGANIZADOR DIVER</v>
          </cell>
          <cell r="E7650">
            <v>5472</v>
          </cell>
          <cell r="F7650">
            <v>2</v>
          </cell>
        </row>
        <row r="7651">
          <cell r="C7651">
            <v>789734</v>
          </cell>
          <cell r="D7651" t="str">
            <v>'LMP OS BAJO CONSUMO TUBOS 11W 865 E14 BL1</v>
          </cell>
          <cell r="E7651">
            <v>32</v>
          </cell>
          <cell r="F7651">
            <v>1</v>
          </cell>
        </row>
        <row r="7652">
          <cell r="C7652">
            <v>329657</v>
          </cell>
          <cell r="D7652" t="str">
            <v>'GAFAS LECTURA UMAY CABALLERO PATILLAS FLEX +3.00</v>
          </cell>
          <cell r="E7652">
            <v>1356</v>
          </cell>
          <cell r="F7652">
            <v>1</v>
          </cell>
        </row>
        <row r="7653">
          <cell r="C7653">
            <v>330240</v>
          </cell>
          <cell r="D7653" t="str">
            <v>'MOCHILA GOOD VIVES C PORTATODO</v>
          </cell>
          <cell r="E7653">
            <v>392</v>
          </cell>
          <cell r="F7653">
            <v>2</v>
          </cell>
        </row>
        <row r="7654">
          <cell r="C7654">
            <v>320076</v>
          </cell>
          <cell r="D7654" t="str">
            <v>'OFFICE CLUB TACO NOTAS ENCOLADO BLANCO 500 H. 100x</v>
          </cell>
          <cell r="E7654">
            <v>24</v>
          </cell>
          <cell r="F7654">
            <v>1</v>
          </cell>
        </row>
        <row r="7655">
          <cell r="C7655">
            <v>326978</v>
          </cell>
          <cell r="D7655" t="str">
            <v>'BOLIGRAFO GEL FLAMINGOS CACTUS</v>
          </cell>
          <cell r="E7655">
            <v>4</v>
          </cell>
          <cell r="F7655">
            <v>1</v>
          </cell>
        </row>
        <row r="7656">
          <cell r="C7656">
            <v>317950</v>
          </cell>
          <cell r="D7656" t="str">
            <v>'INDICE TELEFONICO PQNO 5 COLORES</v>
          </cell>
          <cell r="E7656">
            <v>1641</v>
          </cell>
          <cell r="F7656">
            <v>2</v>
          </cell>
        </row>
        <row r="7657">
          <cell r="C7657">
            <v>380059</v>
          </cell>
          <cell r="D7657" t="str">
            <v>'BOLIGRAFO CARIBE CAR ROJO</v>
          </cell>
          <cell r="E7657">
            <v>1694</v>
          </cell>
          <cell r="F7657">
            <v>2</v>
          </cell>
        </row>
        <row r="7658">
          <cell r="C7658">
            <v>492000</v>
          </cell>
          <cell r="D7658" t="str">
            <v>'DISKETERA 3.5 100 PCS.</v>
          </cell>
          <cell r="E7658">
            <v>114</v>
          </cell>
          <cell r="F7658">
            <v>1</v>
          </cell>
        </row>
        <row r="7659">
          <cell r="C7659">
            <v>301882</v>
          </cell>
          <cell r="D7659" t="str">
            <v>'PANUELOS INFANTIL BABY</v>
          </cell>
          <cell r="E7659">
            <v>2370</v>
          </cell>
          <cell r="F7659">
            <v>1</v>
          </cell>
        </row>
        <row r="7660">
          <cell r="C7660">
            <v>305146</v>
          </cell>
          <cell r="D7660" t="str">
            <v>'EXPOSITOR P/ 6 BOLIGRAFOS L. BISMARK</v>
          </cell>
          <cell r="E7660">
            <v>616</v>
          </cell>
          <cell r="F7660">
            <v>2</v>
          </cell>
        </row>
        <row r="7661">
          <cell r="C7661">
            <v>329816</v>
          </cell>
          <cell r="D7661" t="str">
            <v>'BOLSA PAPEL CELULOSA FUCSIA XS</v>
          </cell>
          <cell r="E7661">
            <v>2675</v>
          </cell>
          <cell r="F7661">
            <v>1</v>
          </cell>
        </row>
        <row r="7662">
          <cell r="C7662">
            <v>326763</v>
          </cell>
          <cell r="D7662" t="str">
            <v>'LAPICERO STAEDTLER NORIS 120 B</v>
          </cell>
          <cell r="E7662">
            <v>8496</v>
          </cell>
          <cell r="F7662">
            <v>1</v>
          </cell>
        </row>
        <row r="7663">
          <cell r="C7663">
            <v>313883</v>
          </cell>
          <cell r="D7663" t="str">
            <v>'CARS LIBRO COLOREAR C/PINTURAS</v>
          </cell>
          <cell r="E7663">
            <v>102</v>
          </cell>
          <cell r="F7663">
            <v>1</v>
          </cell>
        </row>
        <row r="7664">
          <cell r="C7664">
            <v>321283</v>
          </cell>
          <cell r="D7664" t="str">
            <v>'CARPETA 4 ANILLAS MIXTA A4 25 mm. AMARILLO</v>
          </cell>
          <cell r="E7664">
            <v>116</v>
          </cell>
          <cell r="F7664">
            <v>1</v>
          </cell>
        </row>
        <row r="7665">
          <cell r="C7665">
            <v>330646</v>
          </cell>
          <cell r="D7665" t="str">
            <v>'LUPA DOBLE AUMENTO DIAMETRO 50 MM</v>
          </cell>
          <cell r="E7665">
            <v>6936</v>
          </cell>
          <cell r="F7665">
            <v>2</v>
          </cell>
        </row>
        <row r="7666">
          <cell r="C7666">
            <v>323830</v>
          </cell>
          <cell r="D7666" t="str">
            <v>'GOLDEN RECAMBIO A4 80H 90GRM AMARILLO</v>
          </cell>
          <cell r="E7666">
            <v>4535</v>
          </cell>
          <cell r="F7666">
            <v>4</v>
          </cell>
        </row>
        <row r="7667">
          <cell r="C7667">
            <v>325874</v>
          </cell>
          <cell r="D7667" t="str">
            <v>'CARTEL CEGASA 1500 x 300 mm</v>
          </cell>
          <cell r="E7667">
            <v>5</v>
          </cell>
          <cell r="F7667">
            <v>1</v>
          </cell>
        </row>
        <row r="7668">
          <cell r="C7668">
            <v>321066</v>
          </cell>
          <cell r="D7668" t="str">
            <v>'GOMA ESCOLAR PAMPY SOFT.</v>
          </cell>
          <cell r="E7668">
            <v>10032</v>
          </cell>
          <cell r="F7668">
            <v>1</v>
          </cell>
        </row>
        <row r="7669">
          <cell r="C7669">
            <v>324935</v>
          </cell>
          <cell r="D7669" t="str">
            <v>'AFILALAPIZ DOBLE USO ESTRELLAS NEON</v>
          </cell>
          <cell r="E7669">
            <v>2196</v>
          </cell>
          <cell r="F7669">
            <v>1</v>
          </cell>
        </row>
        <row r="7670">
          <cell r="C7670">
            <v>325760</v>
          </cell>
          <cell r="D7670" t="str">
            <v>'CINTA CORRECTORA OFFICE CLUB MINI 8 M.</v>
          </cell>
          <cell r="E7670">
            <v>13920</v>
          </cell>
          <cell r="F7670">
            <v>1</v>
          </cell>
        </row>
        <row r="7671">
          <cell r="C7671">
            <v>712445</v>
          </cell>
          <cell r="D7671" t="str">
            <v>'LMP OS LEDSCLA75 8W/840 230V FIL E2710 1OSRAM</v>
          </cell>
          <cell r="E7671">
            <v>18</v>
          </cell>
          <cell r="F7671">
            <v>1</v>
          </cell>
        </row>
        <row r="7672">
          <cell r="C7672">
            <v>327629</v>
          </cell>
          <cell r="D7672" t="str">
            <v>'EXP48 MINI TARJETAS C SOBRE TODOTIEMPO GLITTER</v>
          </cell>
          <cell r="E7672">
            <v>51</v>
          </cell>
          <cell r="F7672">
            <v>1</v>
          </cell>
        </row>
        <row r="7673">
          <cell r="C7673">
            <v>320814</v>
          </cell>
          <cell r="D7673" t="str">
            <v>'GOMAS ELASTICAS OFFICE CAJA 100 GRS N 180</v>
          </cell>
          <cell r="E7673">
            <v>431</v>
          </cell>
          <cell r="F7673">
            <v>1</v>
          </cell>
        </row>
        <row r="7674">
          <cell r="C7674">
            <v>327339</v>
          </cell>
          <cell r="D7674" t="str">
            <v>'GOMETS ADHESIVOS ESTRELLAS 30 UDS 6 H BOLSA</v>
          </cell>
          <cell r="E7674">
            <v>8424</v>
          </cell>
          <cell r="F7674">
            <v>1</v>
          </cell>
        </row>
        <row r="7675">
          <cell r="C7675">
            <v>330654</v>
          </cell>
          <cell r="D7675" t="str">
            <v>'TACO NOTAS ADHESIVO ANIMALES 8X8 CM 30 HOJAS</v>
          </cell>
          <cell r="E7675">
            <v>7140</v>
          </cell>
          <cell r="F7675">
            <v>1</v>
          </cell>
        </row>
        <row r="7676">
          <cell r="C7676">
            <v>327731</v>
          </cell>
          <cell r="D7676" t="str">
            <v>'CARTULINA COLORES A4 - BLOCK 10 COLORES</v>
          </cell>
          <cell r="E7676">
            <v>4512</v>
          </cell>
          <cell r="F7676">
            <v>1</v>
          </cell>
        </row>
        <row r="7677">
          <cell r="C7677">
            <v>775208</v>
          </cell>
          <cell r="D7677" t="str">
            <v>'LMP OS SF BLKH 300 15W/3000K BK IP65</v>
          </cell>
          <cell r="E7677">
            <v>4</v>
          </cell>
          <cell r="F7677">
            <v>2</v>
          </cell>
        </row>
        <row r="7678">
          <cell r="C7678">
            <v>325565</v>
          </cell>
          <cell r="D7678" t="str">
            <v>'LMP CEGASA LED ESFERICA 7.5W-60W 806lm 2700K E27</v>
          </cell>
          <cell r="E7678">
            <v>15030</v>
          </cell>
          <cell r="F7678">
            <v>19</v>
          </cell>
        </row>
        <row r="7679">
          <cell r="C7679">
            <v>326252</v>
          </cell>
          <cell r="D7679" t="str">
            <v>'BISMARK TALADRO 10 H. SHINY COLOR 6315</v>
          </cell>
          <cell r="E7679">
            <v>4947</v>
          </cell>
          <cell r="F7679">
            <v>6</v>
          </cell>
        </row>
        <row r="7680">
          <cell r="C7680">
            <v>319100</v>
          </cell>
          <cell r="D7680" t="str">
            <v>'ARCHIVADOR A-Z CARTON A4 LOMO DE 75</v>
          </cell>
          <cell r="E7680">
            <v>2282</v>
          </cell>
          <cell r="F7680">
            <v>8</v>
          </cell>
        </row>
        <row r="7681">
          <cell r="C7681">
            <v>330276</v>
          </cell>
          <cell r="D7681" t="str">
            <v>'PAPEL DE REGALO LISO ORO PLATA 70X200 CM</v>
          </cell>
          <cell r="E7681">
            <v>36100</v>
          </cell>
          <cell r="F7681">
            <v>20</v>
          </cell>
        </row>
        <row r="7682">
          <cell r="C7682">
            <v>327422</v>
          </cell>
          <cell r="D7682" t="str">
            <v>'ETIQUETAS ADHESIVAS NEON REDONDAS 30mm 20 4 UDS</v>
          </cell>
          <cell r="E7682">
            <v>11784</v>
          </cell>
          <cell r="F7682">
            <v>2</v>
          </cell>
        </row>
        <row r="7683">
          <cell r="C7683">
            <v>323567</v>
          </cell>
          <cell r="D7683" t="str">
            <v>'VINTAGE CAJITA METALICA OVALADA C ASA DECORADA</v>
          </cell>
          <cell r="E7683">
            <v>1</v>
          </cell>
          <cell r="F7683">
            <v>1</v>
          </cell>
        </row>
        <row r="7684">
          <cell r="C7684">
            <v>328952</v>
          </cell>
          <cell r="D7684" t="str">
            <v>'PLASTILINA GUITARRA 12 COLORES C 3 MOLDES</v>
          </cell>
          <cell r="E7684">
            <v>5784</v>
          </cell>
          <cell r="F7684">
            <v>6</v>
          </cell>
        </row>
        <row r="7685">
          <cell r="C7685">
            <v>329156</v>
          </cell>
          <cell r="D7685" t="str">
            <v>'PP FUNDA MULT.A4 SET 25 CRISTAL 0,08mm. BISMARK</v>
          </cell>
          <cell r="E7685">
            <v>7489</v>
          </cell>
          <cell r="F7685">
            <v>5</v>
          </cell>
        </row>
        <row r="7686">
          <cell r="C7686">
            <v>325066</v>
          </cell>
          <cell r="D7686" t="str">
            <v>'TACO NOTAS 400 HOJAS NEON 75 75 C CAJA PVC</v>
          </cell>
          <cell r="E7686">
            <v>10308</v>
          </cell>
          <cell r="F7686">
            <v>5</v>
          </cell>
        </row>
        <row r="7687">
          <cell r="C7687">
            <v>510232</v>
          </cell>
          <cell r="D7687" t="str">
            <v>'PP SOBRE PORTAD C/BROCHE A4 335X235 AMARILLO</v>
          </cell>
          <cell r="E7687">
            <v>7217</v>
          </cell>
          <cell r="F7687">
            <v>3</v>
          </cell>
        </row>
        <row r="7688">
          <cell r="C7688">
            <v>328168</v>
          </cell>
          <cell r="D7688" t="str">
            <v>'PORTAMINAS BISMARK COLOR NEON 0.7MM 12 MINAS NEG</v>
          </cell>
          <cell r="E7688">
            <v>17376</v>
          </cell>
          <cell r="F7688">
            <v>5</v>
          </cell>
        </row>
        <row r="7689">
          <cell r="C7689">
            <v>350977</v>
          </cell>
          <cell r="D7689" t="str">
            <v>'AGENDA ESCOLAR SUMMER 8 D P POR 22 23 T CA</v>
          </cell>
          <cell r="E7689">
            <v>2798</v>
          </cell>
          <cell r="F7689">
            <v>3</v>
          </cell>
        </row>
        <row r="7690">
          <cell r="C7690">
            <v>327922</v>
          </cell>
          <cell r="D7690" t="str">
            <v>'PRIMERA COMUNION ETIQUETAS IMPRESORA NINO 70X37</v>
          </cell>
          <cell r="E7690">
            <v>432</v>
          </cell>
          <cell r="F7690">
            <v>1</v>
          </cell>
        </row>
        <row r="7691">
          <cell r="C7691">
            <v>327381</v>
          </cell>
          <cell r="D7691" t="str">
            <v>'PLACA ARCHIVADOR A-Z PP F AZUL LISO</v>
          </cell>
          <cell r="E7691">
            <v>5825</v>
          </cell>
          <cell r="F7691">
            <v>6</v>
          </cell>
        </row>
        <row r="7692">
          <cell r="C7692">
            <v>4515</v>
          </cell>
          <cell r="D7692" t="str">
            <v>'GUANTES CEGASA SATINADO STAR PQ 6 6.5</v>
          </cell>
          <cell r="E7692">
            <v>58960</v>
          </cell>
          <cell r="F7692">
            <v>11</v>
          </cell>
        </row>
        <row r="7693">
          <cell r="C7693">
            <v>326416</v>
          </cell>
          <cell r="D7693" t="str">
            <v>'LMP CEGASA LED VELA 8W 760lm 2700k E14 CAJA</v>
          </cell>
          <cell r="E7693">
            <v>2191</v>
          </cell>
          <cell r="F7693">
            <v>2</v>
          </cell>
        </row>
        <row r="7694">
          <cell r="C7694">
            <v>325898</v>
          </cell>
          <cell r="D7694" t="str">
            <v>'PINZAS SUJETAPAPELES BISMARK COLOR 19MM 6PCS BOLS</v>
          </cell>
          <cell r="E7694">
            <v>2494</v>
          </cell>
          <cell r="F7694">
            <v>2</v>
          </cell>
        </row>
        <row r="7695">
          <cell r="C7695">
            <v>315625</v>
          </cell>
          <cell r="D7695" t="str">
            <v>'FORRO ADHERENTE PVC 2 MX45 CM</v>
          </cell>
          <cell r="E7695">
            <v>420974</v>
          </cell>
          <cell r="F7695">
            <v>94</v>
          </cell>
        </row>
        <row r="7696">
          <cell r="C7696">
            <v>325555</v>
          </cell>
          <cell r="D7696" t="str">
            <v>'PILA BAT LR6 BL8</v>
          </cell>
          <cell r="E7696">
            <v>80376</v>
          </cell>
          <cell r="F7696">
            <v>22</v>
          </cell>
        </row>
        <row r="7697">
          <cell r="C7697">
            <v>317301</v>
          </cell>
          <cell r="D7697" t="str">
            <v>'CARPETA 2 ANILLAS MIXTA A5 25 mm.</v>
          </cell>
          <cell r="E7697">
            <v>3034</v>
          </cell>
          <cell r="F7697">
            <v>6</v>
          </cell>
        </row>
        <row r="7698">
          <cell r="C7698">
            <v>703962</v>
          </cell>
          <cell r="D7698" t="str">
            <v>'LMP OS 41900 SP 20W 12V GY4</v>
          </cell>
          <cell r="E7698">
            <v>70</v>
          </cell>
          <cell r="F7698">
            <v>1</v>
          </cell>
        </row>
        <row r="7699">
          <cell r="C7699">
            <v>350748</v>
          </cell>
          <cell r="D7699" t="str">
            <v>'CUADERNO MEDIT A4. 120 H .MICROPSOFT.RONDA</v>
          </cell>
          <cell r="E7699">
            <v>1095</v>
          </cell>
          <cell r="F7699">
            <v>3</v>
          </cell>
        </row>
        <row r="7700">
          <cell r="C7700">
            <v>327581</v>
          </cell>
          <cell r="D7700" t="str">
            <v>'BOLSILLOS ADHESIVOS A4 BISMARK 158X218MM SET 6</v>
          </cell>
          <cell r="E7700">
            <v>2424</v>
          </cell>
          <cell r="F7700">
            <v>1</v>
          </cell>
        </row>
        <row r="7701">
          <cell r="C7701">
            <v>323951</v>
          </cell>
          <cell r="D7701" t="str">
            <v>'PP TARIFARIO 10 FUNDAS HIPERFLEX A4 TRANSP SURT</v>
          </cell>
          <cell r="E7701">
            <v>111788</v>
          </cell>
          <cell r="F7701">
            <v>12</v>
          </cell>
        </row>
        <row r="7702">
          <cell r="C7702">
            <v>769941</v>
          </cell>
          <cell r="D7702" t="str">
            <v>'LMP OS Vintage 1906 LED CL Edison FIL SMOKE 15 no</v>
          </cell>
          <cell r="E7702">
            <v>112</v>
          </cell>
          <cell r="F7702">
            <v>1</v>
          </cell>
        </row>
        <row r="7703">
          <cell r="C7703">
            <v>320700</v>
          </cell>
          <cell r="D7703" t="str">
            <v>'FLAUTAS TRANSPARENTES 6 COLORES SURTIDOS</v>
          </cell>
          <cell r="E7703">
            <v>6289</v>
          </cell>
          <cell r="F7703">
            <v>5</v>
          </cell>
        </row>
        <row r="7704">
          <cell r="C7704">
            <v>326216</v>
          </cell>
          <cell r="D7704" t="str">
            <v>'PILA CEGASA LITIO 9V CR V9 BL1</v>
          </cell>
          <cell r="E7704">
            <v>144</v>
          </cell>
          <cell r="F7704">
            <v>1</v>
          </cell>
        </row>
        <row r="7705">
          <cell r="C7705">
            <v>727975</v>
          </cell>
          <cell r="D7705" t="str">
            <v>'LMP OS LED ST R CL P FR 40 non dim 5W 827 E27</v>
          </cell>
          <cell r="E7705">
            <v>60</v>
          </cell>
          <cell r="F7705">
            <v>1</v>
          </cell>
        </row>
        <row r="7706">
          <cell r="C7706">
            <v>325605</v>
          </cell>
          <cell r="D7706" t="str">
            <v>'PRECINTADORA BISMARK NEW LINE TD1201</v>
          </cell>
          <cell r="E7706">
            <v>1477</v>
          </cell>
          <cell r="F7706">
            <v>5</v>
          </cell>
        </row>
        <row r="7707">
          <cell r="C7707">
            <v>791445</v>
          </cell>
          <cell r="D7707" t="str">
            <v>'LMP OS HE 35W 840</v>
          </cell>
          <cell r="E7707">
            <v>140</v>
          </cell>
          <cell r="F7707">
            <v>1</v>
          </cell>
        </row>
        <row r="7708">
          <cell r="C7708">
            <v>736947</v>
          </cell>
          <cell r="D7708" t="str">
            <v>'LMP OS TUBO FLUORESCENTE T8 L 30W 840</v>
          </cell>
          <cell r="E7708">
            <v>30</v>
          </cell>
          <cell r="F7708">
            <v>1</v>
          </cell>
        </row>
        <row r="7709">
          <cell r="C7709">
            <v>329290</v>
          </cell>
          <cell r="D7709" t="str">
            <v>'POSTER MAPA DE ESPANA 70X100 CM</v>
          </cell>
          <cell r="E7709">
            <v>10320</v>
          </cell>
          <cell r="F7709">
            <v>10</v>
          </cell>
        </row>
        <row r="7710">
          <cell r="C7710">
            <v>329337</v>
          </cell>
          <cell r="D7710" t="str">
            <v>'ROTULADOR FLUOR PERMANENTE TINTA GLITTER VERDE</v>
          </cell>
          <cell r="E7710">
            <v>1152</v>
          </cell>
          <cell r="F7710">
            <v>1</v>
          </cell>
        </row>
        <row r="7711">
          <cell r="C7711">
            <v>323971</v>
          </cell>
          <cell r="D7711" t="str">
            <v>'OFFICE CLUB CARPETA C PINZA SUP DOBLE CARA NEG NA</v>
          </cell>
          <cell r="E7711">
            <v>4088</v>
          </cell>
          <cell r="F7711">
            <v>4</v>
          </cell>
        </row>
        <row r="7712">
          <cell r="C7712">
            <v>323652</v>
          </cell>
          <cell r="D7712" t="str">
            <v>'PP BISMARK CARPETA GOMAS Y SOLAPAS FM COLORES SUR</v>
          </cell>
          <cell r="E7712">
            <v>3625</v>
          </cell>
          <cell r="F7712">
            <v>4</v>
          </cell>
        </row>
        <row r="7713">
          <cell r="C7713">
            <v>305925</v>
          </cell>
          <cell r="D7713" t="str">
            <v>'PP CARPETA CLASIFICADORA TRANSP.BICOLOR</v>
          </cell>
          <cell r="E7713">
            <v>1540</v>
          </cell>
          <cell r="F7713">
            <v>2</v>
          </cell>
        </row>
        <row r="7714">
          <cell r="C7714">
            <v>327216</v>
          </cell>
          <cell r="D7714" t="str">
            <v>'FUTURE CARPETA FOLIO GOMAS Y SOLAPAS</v>
          </cell>
          <cell r="E7714">
            <v>1</v>
          </cell>
          <cell r="F7714">
            <v>1</v>
          </cell>
        </row>
        <row r="7715">
          <cell r="C7715">
            <v>350242</v>
          </cell>
          <cell r="D7715" t="str">
            <v>'TALONARIO VENTAS RAYADAS 14x70 BLANCO (75616/00)</v>
          </cell>
          <cell r="E7715">
            <v>260</v>
          </cell>
          <cell r="F7715">
            <v>1</v>
          </cell>
        </row>
        <row r="7716">
          <cell r="C7716">
            <v>319592</v>
          </cell>
          <cell r="D7716" t="str">
            <v>'ESPUMA AFEITAR BIC COMFORT 90ML</v>
          </cell>
          <cell r="E7716">
            <v>896</v>
          </cell>
          <cell r="F7716">
            <v>2</v>
          </cell>
        </row>
        <row r="7717">
          <cell r="C7717">
            <v>328676</v>
          </cell>
          <cell r="D7717" t="str">
            <v>'PINTURA ACRILICA 75 ML ROJA CON GLITTER</v>
          </cell>
          <cell r="E7717">
            <v>3315</v>
          </cell>
          <cell r="F7717">
            <v>2</v>
          </cell>
        </row>
        <row r="7718">
          <cell r="C7718">
            <v>329700</v>
          </cell>
          <cell r="D7718" t="str">
            <v>'COCA METALICA 11 5 CM LAZO METALIZADO 10 MT</v>
          </cell>
          <cell r="E7718">
            <v>3216</v>
          </cell>
          <cell r="F7718">
            <v>3</v>
          </cell>
        </row>
        <row r="7719">
          <cell r="C7719">
            <v>325769</v>
          </cell>
          <cell r="D7719" t="str">
            <v>'PP NEON CARPETA 60 FUNDAS A4 TRANSP.</v>
          </cell>
          <cell r="E7719">
            <v>1752</v>
          </cell>
          <cell r="F7719">
            <v>3</v>
          </cell>
        </row>
        <row r="7720">
          <cell r="C7720">
            <v>329735</v>
          </cell>
          <cell r="D7720" t="str">
            <v>'CARPETA CARTON A4 4AM-35 VERDE PASTEL</v>
          </cell>
          <cell r="E7720">
            <v>581</v>
          </cell>
          <cell r="F7720">
            <v>3</v>
          </cell>
        </row>
        <row r="7721">
          <cell r="C7721">
            <v>324544</v>
          </cell>
          <cell r="D7721" t="str">
            <v>'LMP JUPITER LED ESF 5 5W 450LM E14 BL1 CALIDA</v>
          </cell>
          <cell r="E7721">
            <v>8244</v>
          </cell>
          <cell r="F7721">
            <v>10</v>
          </cell>
        </row>
        <row r="7722">
          <cell r="C7722">
            <v>329757</v>
          </cell>
          <cell r="D7722" t="str">
            <v>'PILA POWERKING LITIO CR2025 3V 2 UND</v>
          </cell>
          <cell r="E7722">
            <v>17910</v>
          </cell>
          <cell r="F7722">
            <v>4</v>
          </cell>
        </row>
        <row r="7723">
          <cell r="C7723">
            <v>314810</v>
          </cell>
          <cell r="D7723" t="str">
            <v>'TALADRO METALICO GRANDE AZUL Y PLATA P2099</v>
          </cell>
          <cell r="E7723">
            <v>783</v>
          </cell>
          <cell r="F7723">
            <v>3</v>
          </cell>
        </row>
        <row r="7724">
          <cell r="C7724">
            <v>323645</v>
          </cell>
          <cell r="D7724" t="str">
            <v>'PP BISMARK SOBRE PORTAD C VELCRO A4 SE 5.COL SUR</v>
          </cell>
          <cell r="E7724">
            <v>3057</v>
          </cell>
          <cell r="F7724">
            <v>4</v>
          </cell>
        </row>
        <row r="7725">
          <cell r="C7725">
            <v>313817</v>
          </cell>
          <cell r="D7725" t="str">
            <v>'ROTULADOR PERMANENTE BISMARK S AZUL 0.4 mm.</v>
          </cell>
          <cell r="E7725">
            <v>432</v>
          </cell>
          <cell r="F7725">
            <v>1</v>
          </cell>
        </row>
        <row r="7726">
          <cell r="C7726">
            <v>310808</v>
          </cell>
          <cell r="D7726" t="str">
            <v>'PORTARROLLOS 66 M. METALICO</v>
          </cell>
          <cell r="E7726">
            <v>115</v>
          </cell>
          <cell r="F7726">
            <v>1</v>
          </cell>
        </row>
        <row r="7727">
          <cell r="C7727">
            <v>328877</v>
          </cell>
          <cell r="D7727" t="str">
            <v>'BLISTER 12 OLEOS BISMARK COLORS + PINCEL</v>
          </cell>
          <cell r="E7727">
            <v>1368</v>
          </cell>
          <cell r="F7727">
            <v>3</v>
          </cell>
        </row>
        <row r="7728">
          <cell r="C7728">
            <v>329539</v>
          </cell>
          <cell r="D7728" t="str">
            <v>'BOLIGRAFO BISMARK B-602 BOLA 0.5mm BLISTER 4+1</v>
          </cell>
          <cell r="E7728">
            <v>6888</v>
          </cell>
          <cell r="F7728">
            <v>3</v>
          </cell>
        </row>
        <row r="7729">
          <cell r="C7729">
            <v>328073</v>
          </cell>
          <cell r="D7729" t="str">
            <v>'BISMARK IMANES PIZARRA 30 MM 4 UDS DOBLE BL</v>
          </cell>
          <cell r="E7729">
            <v>1932</v>
          </cell>
          <cell r="F7729">
            <v>1</v>
          </cell>
        </row>
        <row r="7730">
          <cell r="C7730">
            <v>100540</v>
          </cell>
          <cell r="D7730" t="str">
            <v>'GUANTES CEGASA LATEX ALGODON T8 PAR</v>
          </cell>
          <cell r="E7730">
            <v>2808</v>
          </cell>
          <cell r="F7730">
            <v>2</v>
          </cell>
        </row>
        <row r="7731">
          <cell r="C7731">
            <v>328831</v>
          </cell>
          <cell r="D7731" t="str">
            <v>'RATONCITO PEREZ COLGANTE</v>
          </cell>
          <cell r="E7731">
            <v>5496</v>
          </cell>
          <cell r="F7731">
            <v>3</v>
          </cell>
        </row>
        <row r="7732">
          <cell r="C7732">
            <v>314574</v>
          </cell>
          <cell r="D7732" t="str">
            <v>'ROTULADOR PIZARRA NEGRO BISMARK</v>
          </cell>
          <cell r="E7732">
            <v>30794</v>
          </cell>
          <cell r="F7732">
            <v>3</v>
          </cell>
        </row>
        <row r="7733">
          <cell r="C7733">
            <v>330707</v>
          </cell>
          <cell r="D7733" t="str">
            <v>'ETIQUETAS ADHESIVAS BLANCAS 105x149MM - 5 HOJAS</v>
          </cell>
          <cell r="E7733">
            <v>9722</v>
          </cell>
          <cell r="F7733">
            <v>1</v>
          </cell>
        </row>
        <row r="7734">
          <cell r="C7734">
            <v>328048</v>
          </cell>
          <cell r="D7734" t="str">
            <v>'SET 2 LAPICEROS TRIANGULAR MULTICOLOR C/SACAPUNTAS</v>
          </cell>
          <cell r="E7734">
            <v>10144</v>
          </cell>
          <cell r="F7734">
            <v>3</v>
          </cell>
        </row>
        <row r="7735">
          <cell r="C7735">
            <v>320910</v>
          </cell>
          <cell r="D7735" t="str">
            <v>'PP OFFICE CLUB CARPETA 30 F. C SOBRE VERDE</v>
          </cell>
          <cell r="E7735">
            <v>204</v>
          </cell>
          <cell r="F7735">
            <v>1</v>
          </cell>
        </row>
        <row r="7736">
          <cell r="C7736">
            <v>325314</v>
          </cell>
          <cell r="D7736" t="str">
            <v>'LLAVERO OVEJITA COLORES 8 CM</v>
          </cell>
          <cell r="E7736">
            <v>3696</v>
          </cell>
          <cell r="F7736">
            <v>1</v>
          </cell>
        </row>
        <row r="7737">
          <cell r="C7737">
            <v>533450</v>
          </cell>
          <cell r="D7737" t="str">
            <v>'PP CARPETA 4 ANILLAS 25 mm.D A4 COL.SURT.</v>
          </cell>
          <cell r="E7737">
            <v>2220</v>
          </cell>
          <cell r="F7737">
            <v>5</v>
          </cell>
        </row>
        <row r="7738">
          <cell r="C7738">
            <v>317926</v>
          </cell>
          <cell r="D7738" t="str">
            <v>'PP DOSSIER UNERO NEW PAPER AZUL</v>
          </cell>
          <cell r="E7738">
            <v>8597</v>
          </cell>
          <cell r="F7738">
            <v>1</v>
          </cell>
        </row>
        <row r="7739">
          <cell r="C7739">
            <v>791643</v>
          </cell>
          <cell r="D7739" t="str">
            <v>'LMP OS HO 24W/840 20X1</v>
          </cell>
          <cell r="E7739">
            <v>40</v>
          </cell>
          <cell r="F7739">
            <v>1</v>
          </cell>
        </row>
        <row r="7740">
          <cell r="C7740">
            <v>317817</v>
          </cell>
          <cell r="D7740" t="str">
            <v>'LLAVERO SENALIZADOR PVC BISMARK BLISTER 4 UDS</v>
          </cell>
          <cell r="E7740">
            <v>11520</v>
          </cell>
          <cell r="F7740">
            <v>3</v>
          </cell>
        </row>
        <row r="7741">
          <cell r="C7741">
            <v>323588</v>
          </cell>
          <cell r="D7741" t="str">
            <v>'BOLIGRAFO BIC CRISTAL FUN ROSA</v>
          </cell>
          <cell r="E7741">
            <v>20</v>
          </cell>
          <cell r="F7741">
            <v>1</v>
          </cell>
        </row>
        <row r="7742">
          <cell r="C7742">
            <v>773215</v>
          </cell>
          <cell r="D7742" t="str">
            <v>'LMP POS Downlight ultra slim 225mm white 22w 20000</v>
          </cell>
          <cell r="E7742">
            <v>18</v>
          </cell>
          <cell r="F7742">
            <v>2</v>
          </cell>
        </row>
        <row r="7743">
          <cell r="C7743">
            <v>710755</v>
          </cell>
          <cell r="D7743" t="str">
            <v>'LMP OS DULUX L 4 PINES 24 W/840 2G11</v>
          </cell>
          <cell r="E7743">
            <v>90</v>
          </cell>
          <cell r="F7743">
            <v>1</v>
          </cell>
        </row>
        <row r="7744">
          <cell r="C7744">
            <v>329897</v>
          </cell>
          <cell r="D7744" t="str">
            <v>'BOLSA NEOPRENO AMBULANCIA</v>
          </cell>
          <cell r="E7744">
            <v>1200</v>
          </cell>
          <cell r="F7744">
            <v>4</v>
          </cell>
        </row>
        <row r="7745">
          <cell r="C7745">
            <v>330358</v>
          </cell>
          <cell r="D7745" t="str">
            <v>'PLANCHA SOLAC VERTICAL Great Lakes PC1502</v>
          </cell>
          <cell r="E7745">
            <v>16</v>
          </cell>
          <cell r="F7745">
            <v>1</v>
          </cell>
        </row>
        <row r="7746">
          <cell r="C7746">
            <v>328386</v>
          </cell>
          <cell r="D7746" t="str">
            <v>'MARCADOR FLUORESCENTE BLACK PUNTA VENTANA NARANJA</v>
          </cell>
          <cell r="E7746">
            <v>5520</v>
          </cell>
          <cell r="F7746">
            <v>3</v>
          </cell>
        </row>
        <row r="7747">
          <cell r="C7747">
            <v>280084</v>
          </cell>
          <cell r="D7747" t="str">
            <v>'FILTRO PURIFICADOR GOOD YEAR AIRE GY1520AP GY38F</v>
          </cell>
          <cell r="E7747">
            <v>14</v>
          </cell>
          <cell r="F7747">
            <v>1</v>
          </cell>
        </row>
        <row r="7748">
          <cell r="C7748">
            <v>785679</v>
          </cell>
          <cell r="D7748" t="str">
            <v>'LMP OS SMART+ WiFi PAR16 TW 50 40░ tbdW/ GU10</v>
          </cell>
          <cell r="E7748">
            <v>6</v>
          </cell>
          <cell r="F7748">
            <v>1</v>
          </cell>
        </row>
        <row r="7749">
          <cell r="C7749">
            <v>350720</v>
          </cell>
          <cell r="D7749" t="str">
            <v>'CUADERNO DUO AZUL A4 80 H MICROP TD</v>
          </cell>
          <cell r="E7749">
            <v>2520</v>
          </cell>
          <cell r="F7749">
            <v>4</v>
          </cell>
        </row>
        <row r="7750">
          <cell r="C7750">
            <v>330163</v>
          </cell>
          <cell r="D7750" t="str">
            <v>'NATURAL COLOR MARCADORES PASTEL 6 COLORES</v>
          </cell>
          <cell r="E7750">
            <v>14328</v>
          </cell>
          <cell r="F7750">
            <v>7</v>
          </cell>
        </row>
        <row r="7751">
          <cell r="C7751">
            <v>755306</v>
          </cell>
          <cell r="D7751" t="str">
            <v>'LMP OS ST8S-1.5m-19.1W-865-EM</v>
          </cell>
          <cell r="E7751">
            <v>16</v>
          </cell>
          <cell r="F7751">
            <v>1</v>
          </cell>
        </row>
        <row r="7752">
          <cell r="C7752">
            <v>330329</v>
          </cell>
          <cell r="D7752" t="str">
            <v>'BOLSAS ENVASADO AL VACIO 15x24 cm - 50 UNIDADES</v>
          </cell>
          <cell r="E7752">
            <v>6</v>
          </cell>
          <cell r="F7752">
            <v>1</v>
          </cell>
        </row>
        <row r="7753">
          <cell r="C7753">
            <v>324651</v>
          </cell>
          <cell r="D7753" t="str">
            <v>'PORTA CEPILLOS DE DIENTES C/ VENTOSA FACES</v>
          </cell>
          <cell r="E7753">
            <v>1371</v>
          </cell>
          <cell r="F7753">
            <v>1</v>
          </cell>
        </row>
        <row r="7754">
          <cell r="C7754">
            <v>322915</v>
          </cell>
          <cell r="D7754" t="str">
            <v>'GAFAS LECTURA UMAY MADERA ECOLOGIC</v>
          </cell>
          <cell r="E7754">
            <v>1</v>
          </cell>
          <cell r="F7754">
            <v>1</v>
          </cell>
        </row>
        <row r="7755">
          <cell r="C7755">
            <v>326775</v>
          </cell>
          <cell r="D7755" t="str">
            <v>'ROTULADOR LUMOCOLOR STAEDTLER 318-5 VERDE PUNTA F</v>
          </cell>
          <cell r="E7755">
            <v>440</v>
          </cell>
          <cell r="F7755">
            <v>1</v>
          </cell>
        </row>
        <row r="7756">
          <cell r="C7756">
            <v>326968</v>
          </cell>
          <cell r="D7756" t="str">
            <v>'JUEGO 6 CAJAS GLITTER NEGRO</v>
          </cell>
          <cell r="E7756">
            <v>47</v>
          </cell>
          <cell r="F7756">
            <v>1</v>
          </cell>
        </row>
        <row r="7757">
          <cell r="C7757">
            <v>325865</v>
          </cell>
          <cell r="D7757" t="str">
            <v>'MARCO FOTOS IMANTADO VINTAGE</v>
          </cell>
          <cell r="E7757">
            <v>3082</v>
          </cell>
          <cell r="F7757">
            <v>1</v>
          </cell>
        </row>
        <row r="7758">
          <cell r="C7758">
            <v>320360</v>
          </cell>
          <cell r="D7758" t="str">
            <v>'LMP JUPITER BASIC ECO ESF CLASICA 28W E27 CJ</v>
          </cell>
          <cell r="E7758">
            <v>3</v>
          </cell>
          <cell r="F7758">
            <v>1</v>
          </cell>
        </row>
        <row r="7759">
          <cell r="C7759">
            <v>224387</v>
          </cell>
          <cell r="D7759" t="str">
            <v>'CAJA ANONIMA 735 X 255 X 332</v>
          </cell>
          <cell r="E7759">
            <v>2941</v>
          </cell>
          <cell r="F7759">
            <v>11</v>
          </cell>
        </row>
        <row r="7760">
          <cell r="C7760">
            <v>760724</v>
          </cell>
          <cell r="D7760" t="str">
            <v>'LMP OS BAJO CONSUMO TUBOS 11W 865 E27</v>
          </cell>
          <cell r="E7760">
            <v>2</v>
          </cell>
          <cell r="F7760">
            <v>1</v>
          </cell>
        </row>
        <row r="7761">
          <cell r="C7761">
            <v>321947</v>
          </cell>
          <cell r="D7761" t="str">
            <v>'BOLSA KRAFT LAMINADO LUXE MY BABY MEDIANA</v>
          </cell>
          <cell r="E7761">
            <v>276</v>
          </cell>
          <cell r="F7761">
            <v>1</v>
          </cell>
        </row>
        <row r="7762">
          <cell r="C7762">
            <v>311701</v>
          </cell>
          <cell r="D7762" t="str">
            <v>'EXPOSITOR TACOS DE NOTAS NEON VACIO</v>
          </cell>
          <cell r="E7762">
            <v>2160</v>
          </cell>
          <cell r="F7762">
            <v>3</v>
          </cell>
        </row>
        <row r="7763">
          <cell r="C7763">
            <v>329721</v>
          </cell>
          <cell r="D7763" t="str">
            <v>'CARPETA CARTON A4 4AM-35 AZUL</v>
          </cell>
          <cell r="E7763">
            <v>488</v>
          </cell>
          <cell r="F7763">
            <v>3</v>
          </cell>
        </row>
        <row r="7764">
          <cell r="C7764">
            <v>324807</v>
          </cell>
          <cell r="D7764" t="str">
            <v>'TARJETA INVITACION BALONES BOLSA 6 UNIDADES</v>
          </cell>
          <cell r="E7764">
            <v>12186</v>
          </cell>
          <cell r="F7764">
            <v>2</v>
          </cell>
        </row>
        <row r="7765">
          <cell r="C7765">
            <v>302670</v>
          </cell>
          <cell r="D7765" t="str">
            <v>'PORTA SELLOS 16 UNIDADES</v>
          </cell>
          <cell r="E7765">
            <v>52</v>
          </cell>
          <cell r="F7765">
            <v>1</v>
          </cell>
        </row>
        <row r="7766">
          <cell r="C7766">
            <v>317073</v>
          </cell>
          <cell r="D7766" t="str">
            <v>'BOLIGRAFO RT NEGRO</v>
          </cell>
          <cell r="E7766">
            <v>1448</v>
          </cell>
          <cell r="F7766">
            <v>1</v>
          </cell>
        </row>
        <row r="7767">
          <cell r="C7767">
            <v>260154</v>
          </cell>
          <cell r="D7767" t="str">
            <v>'ARMARIO LLAVERO 24 LLAVES</v>
          </cell>
          <cell r="E7767">
            <v>970</v>
          </cell>
          <cell r="F7767">
            <v>6</v>
          </cell>
        </row>
        <row r="7768">
          <cell r="C7768">
            <v>324389</v>
          </cell>
          <cell r="D7768" t="str">
            <v>'CORDON CORRAL BLANCO-INOX 6x0,4mm 200m</v>
          </cell>
          <cell r="E7768">
            <v>12</v>
          </cell>
          <cell r="F7768">
            <v>1</v>
          </cell>
        </row>
        <row r="7769">
          <cell r="C7769">
            <v>326697</v>
          </cell>
          <cell r="D7769" t="str">
            <v>'PORTATODO PVC PLANO FLOWERS</v>
          </cell>
          <cell r="E7769">
            <v>1094</v>
          </cell>
          <cell r="F7769">
            <v>1</v>
          </cell>
        </row>
        <row r="7770">
          <cell r="C7770">
            <v>320316</v>
          </cell>
          <cell r="D7770" t="str">
            <v>'PP CARPETA GOMAS Y SOLAPAS NEW PAPER FUME</v>
          </cell>
          <cell r="E7770">
            <v>3067</v>
          </cell>
          <cell r="F7770">
            <v>2</v>
          </cell>
        </row>
        <row r="7771">
          <cell r="C7771">
            <v>107389</v>
          </cell>
          <cell r="D7771" t="str">
            <v>'LMP SELEX AHO ESP 11W E14 CAL BL1</v>
          </cell>
          <cell r="E7771">
            <v>24</v>
          </cell>
          <cell r="F7771">
            <v>1</v>
          </cell>
        </row>
        <row r="7772">
          <cell r="C7772">
            <v>324062</v>
          </cell>
          <cell r="D7772" t="str">
            <v>'PEGATINAS CON CIERRES PARA SCRAPBOOKING 2 UND</v>
          </cell>
          <cell r="E7772">
            <v>1152</v>
          </cell>
          <cell r="F7772">
            <v>1</v>
          </cell>
        </row>
        <row r="7773">
          <cell r="C7773">
            <v>782963</v>
          </cell>
          <cell r="D7773" t="str">
            <v>'LMP OS HCI T 100W 830 WDL PB UVS G12</v>
          </cell>
          <cell r="E7773">
            <v>10</v>
          </cell>
          <cell r="F7773">
            <v>1</v>
          </cell>
        </row>
        <row r="7774">
          <cell r="C7774">
            <v>328219</v>
          </cell>
          <cell r="D7774" t="str">
            <v>'EXPOSITOR QUALITY LED BL4</v>
          </cell>
          <cell r="E7774">
            <v>171</v>
          </cell>
          <cell r="F7774">
            <v>29</v>
          </cell>
        </row>
        <row r="7775">
          <cell r="C7775">
            <v>323005</v>
          </cell>
          <cell r="D7775" t="str">
            <v>'FUNDA IPAD TABLET ACOLCHADA BANDOLERA</v>
          </cell>
          <cell r="E7775">
            <v>806</v>
          </cell>
          <cell r="F7775">
            <v>2</v>
          </cell>
        </row>
        <row r="7776">
          <cell r="C7776">
            <v>105369</v>
          </cell>
          <cell r="D7776" t="str">
            <v>'LMP CEGASA ADV ESFERICA 5W BL1 E14 CAL</v>
          </cell>
          <cell r="E7776">
            <v>864</v>
          </cell>
          <cell r="F7776">
            <v>2</v>
          </cell>
        </row>
        <row r="7777">
          <cell r="C7777">
            <v>788201</v>
          </cell>
          <cell r="D7777" t="str">
            <v>'LMP OS PARATHOM DIM CL P GL FR 40 dim 5W 827 E27</v>
          </cell>
          <cell r="E7777">
            <v>10</v>
          </cell>
          <cell r="F7777">
            <v>1</v>
          </cell>
        </row>
        <row r="7778">
          <cell r="C7778">
            <v>326591</v>
          </cell>
          <cell r="D7778" t="str">
            <v>'BOLSA PAPEL NAVIDAD KRAFT VINTAGE PEQUENA</v>
          </cell>
          <cell r="E7778">
            <v>114</v>
          </cell>
          <cell r="F7778">
            <v>1</v>
          </cell>
        </row>
        <row r="7779">
          <cell r="C7779">
            <v>771035</v>
          </cell>
          <cell r="D7779" t="str">
            <v>'LMP OS VALUE CL A 75 11 5W 865 E27 Mate</v>
          </cell>
          <cell r="E7779">
            <v>12</v>
          </cell>
          <cell r="F7779">
            <v>1</v>
          </cell>
        </row>
        <row r="7780">
          <cell r="C7780">
            <v>320891</v>
          </cell>
          <cell r="D7780" t="str">
            <v>'FOAM MANUALIDADES 40X60 CM VERDE OSCURO</v>
          </cell>
          <cell r="E7780">
            <v>1070</v>
          </cell>
          <cell r="F7780">
            <v>1</v>
          </cell>
        </row>
        <row r="7781">
          <cell r="C7781">
            <v>760719</v>
          </cell>
          <cell r="D7781" t="str">
            <v>'LMP OS NIGHTLUX Torch Silver</v>
          </cell>
          <cell r="E7781">
            <v>6</v>
          </cell>
          <cell r="F7781">
            <v>1</v>
          </cell>
        </row>
        <row r="7782">
          <cell r="C7782">
            <v>108404</v>
          </cell>
          <cell r="D7782" t="str">
            <v>'LMP SPAR AHO 11W E27 CAL BL1</v>
          </cell>
          <cell r="E7782">
            <v>831</v>
          </cell>
          <cell r="F7782">
            <v>1</v>
          </cell>
        </row>
        <row r="7783">
          <cell r="C7783">
            <v>326127</v>
          </cell>
          <cell r="D7783" t="str">
            <v>'LMP CEGASA LED ESF 5.6W E27 500 LM BL1 5000K160 RG</v>
          </cell>
          <cell r="E7783">
            <v>1374</v>
          </cell>
          <cell r="F7783">
            <v>2</v>
          </cell>
        </row>
        <row r="7784">
          <cell r="C7784">
            <v>325674</v>
          </cell>
          <cell r="D7784" t="str">
            <v>'SAFESCAN BOMBILLA UV 50 Y 70</v>
          </cell>
          <cell r="E7784">
            <v>4</v>
          </cell>
          <cell r="F7784">
            <v>1</v>
          </cell>
        </row>
        <row r="7785">
          <cell r="C7785">
            <v>324571</v>
          </cell>
          <cell r="D7785" t="str">
            <v>'DESCOM ROTULADOR FLUORESCENTE NARANJA</v>
          </cell>
          <cell r="E7785">
            <v>8910</v>
          </cell>
          <cell r="F7785">
            <v>1</v>
          </cell>
        </row>
        <row r="7786">
          <cell r="C7786">
            <v>723472</v>
          </cell>
          <cell r="D7786" t="str">
            <v>'LMP OS ENDURA STYLE Surface 20x20 12W WT</v>
          </cell>
          <cell r="E7786">
            <v>5</v>
          </cell>
          <cell r="F7786">
            <v>1</v>
          </cell>
        </row>
        <row r="7787">
          <cell r="C7787">
            <v>321674</v>
          </cell>
          <cell r="D7787" t="str">
            <v>'MOCHILA C PORTATODO YUNI LAGART</v>
          </cell>
          <cell r="E7787">
            <v>1740</v>
          </cell>
          <cell r="F7787">
            <v>7</v>
          </cell>
        </row>
        <row r="7788">
          <cell r="C7788">
            <v>103469</v>
          </cell>
          <cell r="D7788" t="str">
            <v>'GUANTES EROSKI DUOPROTEC. T.M.</v>
          </cell>
          <cell r="E7788">
            <v>50</v>
          </cell>
          <cell r="F7788">
            <v>1</v>
          </cell>
        </row>
        <row r="7789">
          <cell r="C7789">
            <v>325926</v>
          </cell>
          <cell r="D7789" t="str">
            <v>'EXPOSITOR PILAS CEGASA BL8 45LR6 36LR03</v>
          </cell>
          <cell r="E7789">
            <v>10610</v>
          </cell>
          <cell r="F7789">
            <v>1</v>
          </cell>
        </row>
        <row r="7790">
          <cell r="C7790">
            <v>318178</v>
          </cell>
          <cell r="D7790" t="str">
            <v>'GOLDEN CUADERNO T.D. 4 .80 H. HORIZ.</v>
          </cell>
          <cell r="E7790">
            <v>5796</v>
          </cell>
          <cell r="F7790">
            <v>5</v>
          </cell>
        </row>
        <row r="7791">
          <cell r="C7791">
            <v>329222</v>
          </cell>
          <cell r="D7791" t="str">
            <v>'HUMIDIFICADOR SOLAC HU1061 SOLAC</v>
          </cell>
          <cell r="E7791">
            <v>3</v>
          </cell>
          <cell r="F7791">
            <v>1</v>
          </cell>
        </row>
        <row r="7792">
          <cell r="C7792">
            <v>326153</v>
          </cell>
          <cell r="D7792" t="str">
            <v>'BOLIGRAFO BISMARK B-602 BOLA 0 5mm NEGRO CJ 12</v>
          </cell>
          <cell r="E7792">
            <v>967</v>
          </cell>
          <cell r="F7792">
            <v>2</v>
          </cell>
        </row>
        <row r="7793">
          <cell r="C7793">
            <v>350155</v>
          </cell>
          <cell r="D7793" t="str">
            <v>'CUADERNO GLOBAL A5 80H CUAD 5 5 NEGRO 19553 01</v>
          </cell>
          <cell r="E7793">
            <v>24</v>
          </cell>
          <cell r="F7793">
            <v>1</v>
          </cell>
        </row>
        <row r="7794">
          <cell r="C7794">
            <v>329747</v>
          </cell>
          <cell r="D7794" t="str">
            <v>'CABLE USB 2 EN 1 FUNNY PACK</v>
          </cell>
          <cell r="E7794">
            <v>9280</v>
          </cell>
          <cell r="F7794">
            <v>3</v>
          </cell>
        </row>
        <row r="7795">
          <cell r="C7795">
            <v>310323</v>
          </cell>
          <cell r="D7795" t="str">
            <v>'PP CARPETA FUNDAS FOLIO 20 F.</v>
          </cell>
          <cell r="E7795">
            <v>4937</v>
          </cell>
          <cell r="F7795">
            <v>2</v>
          </cell>
        </row>
        <row r="7796">
          <cell r="C7796">
            <v>318339</v>
          </cell>
          <cell r="D7796" t="str">
            <v>'CARTULINA VERDE CESPED A4.100 H. 220 gr</v>
          </cell>
          <cell r="E7796">
            <v>1500</v>
          </cell>
          <cell r="F7796">
            <v>1</v>
          </cell>
        </row>
        <row r="7797">
          <cell r="C7797">
            <v>701053</v>
          </cell>
          <cell r="D7797" t="str">
            <v>'LMP OS HIGH BAY LED200W 4000K100 240VIP65</v>
          </cell>
          <cell r="E7797">
            <v>1</v>
          </cell>
          <cell r="F7797">
            <v>1</v>
          </cell>
        </row>
        <row r="7798">
          <cell r="C7798">
            <v>350172</v>
          </cell>
          <cell r="D7798" t="str">
            <v>'CUADERNOS CARTONE F CAJA 100H. (51089)</v>
          </cell>
          <cell r="E7798">
            <v>65</v>
          </cell>
          <cell r="F7798">
            <v>1</v>
          </cell>
        </row>
        <row r="7799">
          <cell r="C7799">
            <v>327672</v>
          </cell>
          <cell r="D7799" t="str">
            <v>'CENTRO PLANCHADO SOLAC EASY TEAM EVOL PRO CVG9508</v>
          </cell>
          <cell r="E7799">
            <v>8</v>
          </cell>
          <cell r="F7799">
            <v>2</v>
          </cell>
        </row>
        <row r="7800">
          <cell r="C7800">
            <v>750320</v>
          </cell>
          <cell r="D7800" t="str">
            <v>'LMP OS HALOGENA ESTANDAR 46W 230V E27 BLISTER 2</v>
          </cell>
          <cell r="E7800">
            <v>1</v>
          </cell>
          <cell r="F7800">
            <v>1</v>
          </cell>
        </row>
        <row r="7801">
          <cell r="C7801">
            <v>320950</v>
          </cell>
          <cell r="D7801" t="str">
            <v>'MASILLA BAKAR MEDIO SOLVENTE HAYA TUBO 120Gr</v>
          </cell>
          <cell r="E7801">
            <v>132</v>
          </cell>
          <cell r="F7801">
            <v>2</v>
          </cell>
        </row>
        <row r="7802">
          <cell r="C7802">
            <v>320849</v>
          </cell>
          <cell r="D7802" t="str">
            <v>'TACO DE CERA 70 GR ROBLE</v>
          </cell>
          <cell r="E7802">
            <v>58</v>
          </cell>
          <cell r="F7802">
            <v>2</v>
          </cell>
        </row>
        <row r="7803">
          <cell r="C7803">
            <v>330627</v>
          </cell>
          <cell r="D7803" t="str">
            <v>'DIARIO BRILLANTINA C/ CANDADO NORDIC</v>
          </cell>
          <cell r="E7803">
            <v>9576</v>
          </cell>
          <cell r="F7803">
            <v>4</v>
          </cell>
        </row>
        <row r="7804">
          <cell r="C7804">
            <v>755493</v>
          </cell>
          <cell r="D7804" t="str">
            <v>'LMP OS LED BASE CL A FR 60 nondim 85W827 E27</v>
          </cell>
          <cell r="E7804">
            <v>10</v>
          </cell>
          <cell r="F7804">
            <v>1</v>
          </cell>
        </row>
        <row r="7805">
          <cell r="C7805">
            <v>380118</v>
          </cell>
          <cell r="D7805" t="str">
            <v>'BOLIGRAFO BELLA BELLR ROJO</v>
          </cell>
          <cell r="E7805">
            <v>43237</v>
          </cell>
          <cell r="F7805">
            <v>2</v>
          </cell>
        </row>
        <row r="7806">
          <cell r="C7806">
            <v>380324</v>
          </cell>
          <cell r="D7806" t="str">
            <v>'LAPICERO MADERA 999W BLANCO</v>
          </cell>
          <cell r="E7806">
            <v>1915</v>
          </cell>
          <cell r="F7806">
            <v>1</v>
          </cell>
        </row>
        <row r="7807">
          <cell r="C7807">
            <v>317222</v>
          </cell>
          <cell r="D7807" t="str">
            <v>'TARJETA NAVIDAD PERGAMINO GIGANTE</v>
          </cell>
          <cell r="E7807">
            <v>1836</v>
          </cell>
          <cell r="F7807">
            <v>1</v>
          </cell>
        </row>
        <row r="7808">
          <cell r="C7808">
            <v>319594</v>
          </cell>
          <cell r="D7808" t="str">
            <v>'MARCADOR PIZARRA BIC VELLEDA 1741 BL1 NEGRO</v>
          </cell>
          <cell r="E7808">
            <v>875</v>
          </cell>
          <cell r="F7808">
            <v>2</v>
          </cell>
        </row>
        <row r="7809">
          <cell r="C7809">
            <v>380321</v>
          </cell>
          <cell r="D7809" t="str">
            <v>'BOLIGRAFO OASIS OAM MORADO</v>
          </cell>
          <cell r="E7809">
            <v>600</v>
          </cell>
          <cell r="F7809">
            <v>1</v>
          </cell>
        </row>
        <row r="7810">
          <cell r="C7810">
            <v>380388</v>
          </cell>
          <cell r="D7810" t="str">
            <v>'BOLIGRAFO DORADO ROJO</v>
          </cell>
          <cell r="E7810">
            <v>134</v>
          </cell>
          <cell r="F7810">
            <v>1</v>
          </cell>
        </row>
        <row r="7811">
          <cell r="C7811">
            <v>305585</v>
          </cell>
          <cell r="D7811" t="str">
            <v>'CLIPS DE COLORES CAJA 100 UNIDADES</v>
          </cell>
          <cell r="E7811">
            <v>179</v>
          </cell>
          <cell r="F7811">
            <v>1</v>
          </cell>
        </row>
        <row r="7812">
          <cell r="C7812">
            <v>250300</v>
          </cell>
          <cell r="D7812" t="str">
            <v>'TAMPON No2 SIN ENTINTAR</v>
          </cell>
          <cell r="E7812">
            <v>10</v>
          </cell>
          <cell r="F7812">
            <v>1</v>
          </cell>
        </row>
        <row r="7813">
          <cell r="C7813">
            <v>329835</v>
          </cell>
          <cell r="D7813" t="str">
            <v>'BOLSA PAPEL CELULOSA NARANJA L</v>
          </cell>
          <cell r="E7813">
            <v>750</v>
          </cell>
          <cell r="F7813">
            <v>1</v>
          </cell>
        </row>
        <row r="7814">
          <cell r="C7814">
            <v>707922</v>
          </cell>
          <cell r="D7814" t="str">
            <v>'LMP OS LEDSCLB25 2,8W/840 230VFILE146XBLI1OSRAM</v>
          </cell>
          <cell r="E7814">
            <v>12</v>
          </cell>
          <cell r="F7814">
            <v>1</v>
          </cell>
        </row>
        <row r="7815">
          <cell r="C7815">
            <v>315480</v>
          </cell>
          <cell r="D7815" t="str">
            <v>'EXPOSITORES SURF 48 PULSERAS 48 COLLARES</v>
          </cell>
          <cell r="E7815">
            <v>14</v>
          </cell>
          <cell r="F7815">
            <v>1</v>
          </cell>
        </row>
        <row r="7816">
          <cell r="C7816">
            <v>325002</v>
          </cell>
          <cell r="D7816" t="str">
            <v>'LMP JUPITER LED STD 15W 1250LM E27 BL1 FRIA</v>
          </cell>
          <cell r="E7816">
            <v>312</v>
          </cell>
          <cell r="F7816">
            <v>1</v>
          </cell>
        </row>
        <row r="7817">
          <cell r="C7817">
            <v>727531</v>
          </cell>
          <cell r="D7817" t="str">
            <v>'LMP OS LED BASE CLA FR60 non dim 8 5W 840 E27PACK3</v>
          </cell>
          <cell r="E7817">
            <v>30</v>
          </cell>
          <cell r="F7817">
            <v>1</v>
          </cell>
        </row>
        <row r="7818">
          <cell r="C7818">
            <v>326420</v>
          </cell>
          <cell r="D7818" t="str">
            <v>'LMP CEGASA LED R50 6W 420 LM E14 CAL 2700K CAJA</v>
          </cell>
          <cell r="E7818">
            <v>542</v>
          </cell>
          <cell r="F7818">
            <v>2</v>
          </cell>
        </row>
        <row r="7819">
          <cell r="C7819">
            <v>735260</v>
          </cell>
          <cell r="D7819" t="str">
            <v>'LMP OS DULUX D/E LED 26 G24q3 10W/840</v>
          </cell>
          <cell r="E7819">
            <v>2</v>
          </cell>
          <cell r="F7819">
            <v>1</v>
          </cell>
        </row>
        <row r="7820">
          <cell r="C7820">
            <v>609773</v>
          </cell>
          <cell r="D7820" t="str">
            <v>'RAID ELECTRICO PASTILLAS RECAMBIO</v>
          </cell>
          <cell r="E7820">
            <v>2100</v>
          </cell>
          <cell r="F7820">
            <v>1</v>
          </cell>
        </row>
        <row r="7821">
          <cell r="C7821">
            <v>324245</v>
          </cell>
          <cell r="D7821" t="str">
            <v>'LETRA MADERA SCRAPBOOK S</v>
          </cell>
          <cell r="E7821">
            <v>1331</v>
          </cell>
          <cell r="F7821">
            <v>1</v>
          </cell>
        </row>
        <row r="7822">
          <cell r="C7822">
            <v>329608</v>
          </cell>
          <cell r="D7822" t="str">
            <v>'SET 6 LAPICEROS PASTEL C GOMA AFILALAPIZ DOBLE</v>
          </cell>
          <cell r="E7822">
            <v>13020</v>
          </cell>
          <cell r="F7822">
            <v>9</v>
          </cell>
        </row>
        <row r="7823">
          <cell r="C7823">
            <v>330661</v>
          </cell>
          <cell r="D7823" t="str">
            <v>'RELOJ DESPERTADOR ALTAVOZ GATITO</v>
          </cell>
          <cell r="E7823">
            <v>984</v>
          </cell>
          <cell r="F7823">
            <v>2</v>
          </cell>
        </row>
        <row r="7824">
          <cell r="C7824">
            <v>330666</v>
          </cell>
          <cell r="D7824" t="str">
            <v>'AURICULARES BLUETOOTH C CAJA PROTECTORA VINILO</v>
          </cell>
          <cell r="E7824">
            <v>2364</v>
          </cell>
          <cell r="F7824">
            <v>2</v>
          </cell>
        </row>
        <row r="7825">
          <cell r="C7825">
            <v>329896</v>
          </cell>
          <cell r="D7825" t="str">
            <v>'BOLSA SHOPPING FRUTAS</v>
          </cell>
          <cell r="E7825">
            <v>4092</v>
          </cell>
          <cell r="F7825">
            <v>4</v>
          </cell>
        </row>
        <row r="7826">
          <cell r="C7826">
            <v>322876</v>
          </cell>
          <cell r="D7826" t="str">
            <v>'PP OFFICE CLUB SOBRE PORTAD C BROCHE ROJO A5</v>
          </cell>
          <cell r="E7826">
            <v>5860</v>
          </cell>
          <cell r="F7826">
            <v>2</v>
          </cell>
        </row>
        <row r="7827">
          <cell r="C7827">
            <v>330319</v>
          </cell>
          <cell r="D7827" t="str">
            <v>'DIARIO C/CANDADO LOVE CON BOLIGRAFO POMPOM CORAZON</v>
          </cell>
          <cell r="E7827">
            <v>14604</v>
          </cell>
          <cell r="F7827">
            <v>9</v>
          </cell>
        </row>
        <row r="7828">
          <cell r="C7828">
            <v>323929</v>
          </cell>
          <cell r="D7828" t="str">
            <v>'CINTAS PVC DECORADAS PARA SCRAPBOOKING 4 ud x75 cm</v>
          </cell>
          <cell r="E7828">
            <v>1847</v>
          </cell>
          <cell r="F7828">
            <v>1</v>
          </cell>
        </row>
        <row r="7829">
          <cell r="C7829">
            <v>326160</v>
          </cell>
          <cell r="D7829" t="str">
            <v>'BOLIGRAFO BISMARK B 603 BOLA 0 7mm NEGRO</v>
          </cell>
          <cell r="E7829">
            <v>3267</v>
          </cell>
          <cell r="F7829">
            <v>2</v>
          </cell>
        </row>
        <row r="7830">
          <cell r="C7830">
            <v>327759</v>
          </cell>
          <cell r="D7830" t="str">
            <v>'ENCENDEDOR COCINA ZAP FLEXIBLE 160</v>
          </cell>
          <cell r="E7830">
            <v>12649</v>
          </cell>
          <cell r="F7830">
            <v>8</v>
          </cell>
        </row>
        <row r="7831">
          <cell r="C7831">
            <v>324473</v>
          </cell>
          <cell r="D7831" t="str">
            <v>'ROTULADORES BISMARK 3 UDS EN BLISTER</v>
          </cell>
          <cell r="E7831">
            <v>12793</v>
          </cell>
          <cell r="F7831">
            <v>6</v>
          </cell>
        </row>
        <row r="7832">
          <cell r="C7832">
            <v>324214</v>
          </cell>
          <cell r="D7832" t="str">
            <v>'BOLIGRAFO BORRABLE 4X1 BISMARK BLISTER 0 7mm</v>
          </cell>
          <cell r="E7832">
            <v>18</v>
          </cell>
          <cell r="F7832">
            <v>1</v>
          </cell>
        </row>
        <row r="7833">
          <cell r="C7833">
            <v>327742</v>
          </cell>
          <cell r="D7833" t="str">
            <v>'ROTULADOR FLUORESCENTE PASTEL BLISTER 6</v>
          </cell>
          <cell r="E7833">
            <v>26967</v>
          </cell>
          <cell r="F7833">
            <v>26</v>
          </cell>
        </row>
        <row r="7834">
          <cell r="C7834">
            <v>352602</v>
          </cell>
          <cell r="D7834" t="str">
            <v>'AGENDA LONDRES DP 15x21 NUBE 2022 CAT</v>
          </cell>
          <cell r="E7834">
            <v>43</v>
          </cell>
          <cell r="F7834">
            <v>1</v>
          </cell>
        </row>
        <row r="7835">
          <cell r="C7835">
            <v>329762</v>
          </cell>
          <cell r="D7835" t="str">
            <v>'PILA POWERKING SALINA R14 BLISTER 2 UND</v>
          </cell>
          <cell r="E7835">
            <v>30984</v>
          </cell>
          <cell r="F7835">
            <v>7</v>
          </cell>
        </row>
        <row r="7836">
          <cell r="C7836">
            <v>324797</v>
          </cell>
          <cell r="D7836" t="str">
            <v>'GOLDEN BLOCK A4 90 GRM 48 HOJAS HORIZONTAL</v>
          </cell>
          <cell r="E7836">
            <v>8780</v>
          </cell>
          <cell r="F7836">
            <v>6</v>
          </cell>
        </row>
        <row r="7837">
          <cell r="C7837">
            <v>315206</v>
          </cell>
          <cell r="D7837" t="str">
            <v>'BARAJA ESPANOLA 50 NAIPES</v>
          </cell>
          <cell r="E7837">
            <v>9</v>
          </cell>
          <cell r="F7837">
            <v>2</v>
          </cell>
        </row>
        <row r="7838">
          <cell r="C7838">
            <v>326133</v>
          </cell>
          <cell r="D7838" t="str">
            <v>'LIBRETA A5 GOLDEN FOIL C GOMA Y MARCAPAGINAS 100 H</v>
          </cell>
          <cell r="E7838">
            <v>3012</v>
          </cell>
          <cell r="F7838">
            <v>3</v>
          </cell>
        </row>
        <row r="7839">
          <cell r="C7839">
            <v>727699</v>
          </cell>
          <cell r="D7839" t="str">
            <v>'LMP OS Cabinet LED Slim 30cm</v>
          </cell>
          <cell r="E7839">
            <v>16</v>
          </cell>
          <cell r="F7839">
            <v>1</v>
          </cell>
        </row>
        <row r="7840">
          <cell r="C7840">
            <v>350924</v>
          </cell>
          <cell r="D7840" t="str">
            <v>'AGENDA ESCOLAR REGALO PROFE 4 D P CAS 21 22 T CA</v>
          </cell>
          <cell r="E7840">
            <v>399</v>
          </cell>
          <cell r="F7840">
            <v>1</v>
          </cell>
        </row>
        <row r="7841">
          <cell r="C7841">
            <v>314038</v>
          </cell>
          <cell r="D7841" t="str">
            <v>'ROTULADOR PERMANENTE BISMARK SURT. EXP 36 Uds.</v>
          </cell>
          <cell r="E7841">
            <v>23760</v>
          </cell>
          <cell r="F7841">
            <v>6</v>
          </cell>
        </row>
        <row r="7842">
          <cell r="C7842">
            <v>327427</v>
          </cell>
          <cell r="D7842" t="str">
            <v>'ETIQUETAS ADHESIVAS NEON ARANDELAS 14mm 70 4 UDS</v>
          </cell>
          <cell r="E7842">
            <v>843</v>
          </cell>
          <cell r="F7842">
            <v>3</v>
          </cell>
        </row>
        <row r="7843">
          <cell r="C7843">
            <v>328245</v>
          </cell>
          <cell r="D7843" t="str">
            <v>'PP BISMARK SOBRE PORTAD MULTIT C BROCHE A4 TRANS</v>
          </cell>
          <cell r="E7843">
            <v>15500</v>
          </cell>
          <cell r="F7843">
            <v>5</v>
          </cell>
        </row>
        <row r="7844">
          <cell r="C7844">
            <v>351420</v>
          </cell>
          <cell r="D7844" t="str">
            <v>'AGENDA ROMA D P 15x21 AZUL CL CAS 2021</v>
          </cell>
          <cell r="E7844">
            <v>5</v>
          </cell>
          <cell r="F7844">
            <v>1</v>
          </cell>
        </row>
        <row r="7845">
          <cell r="C7845">
            <v>781167</v>
          </cell>
          <cell r="D7845" t="str">
            <v>'LMP OS TUBO FLUORESCENTE CIRCULAR 32W 865 G10Q PK1</v>
          </cell>
          <cell r="E7845">
            <v>12637</v>
          </cell>
          <cell r="F7845">
            <v>40</v>
          </cell>
        </row>
        <row r="7846">
          <cell r="C7846">
            <v>16</v>
          </cell>
          <cell r="D7846" t="str">
            <v>'PILA CEGASA SAL. 3R12 POWER PLUS 2</v>
          </cell>
          <cell r="E7846">
            <v>21072</v>
          </cell>
          <cell r="F7846">
            <v>9</v>
          </cell>
        </row>
        <row r="7847">
          <cell r="C7847">
            <v>327568</v>
          </cell>
          <cell r="D7847" t="str">
            <v>'CINTA CORRECTORA BISMARK 12 MTS+ MINI 6 MTS.</v>
          </cell>
          <cell r="E7847">
            <v>292</v>
          </cell>
          <cell r="F7847">
            <v>2</v>
          </cell>
        </row>
        <row r="7848">
          <cell r="C7848">
            <v>313970</v>
          </cell>
          <cell r="D7848" t="str">
            <v>'FORRO ADHESIVO 0,33 X 1,50 M. PAMPY</v>
          </cell>
          <cell r="E7848">
            <v>15650</v>
          </cell>
          <cell r="F7848">
            <v>6</v>
          </cell>
        </row>
        <row r="7849">
          <cell r="C7849">
            <v>326033</v>
          </cell>
          <cell r="D7849" t="str">
            <v>'GOLDEN CUADERNO T.N. 4 80 H. PAUT. 3.5</v>
          </cell>
          <cell r="E7849">
            <v>8980</v>
          </cell>
          <cell r="F7849">
            <v>4</v>
          </cell>
        </row>
        <row r="7850">
          <cell r="C7850">
            <v>322447</v>
          </cell>
          <cell r="D7850" t="str">
            <v>'BISMARK ARCHIVADOR A Z CARTON A4 LOMO 75 AZUL CL.</v>
          </cell>
          <cell r="E7850">
            <v>883</v>
          </cell>
          <cell r="F7850">
            <v>5</v>
          </cell>
        </row>
        <row r="7851">
          <cell r="C7851">
            <v>350756</v>
          </cell>
          <cell r="D7851" t="str">
            <v>'CUADERNO MEDIT A5. 120 H .MICROP SOFT BALEARES</v>
          </cell>
          <cell r="E7851">
            <v>1188</v>
          </cell>
          <cell r="F7851">
            <v>2</v>
          </cell>
        </row>
        <row r="7852">
          <cell r="C7852">
            <v>703409</v>
          </cell>
          <cell r="D7852" t="str">
            <v>'LMP OS LED STAR CL A GL FR 40 non dim 4W 840 E27</v>
          </cell>
          <cell r="E7852">
            <v>170</v>
          </cell>
          <cell r="F7852">
            <v>1</v>
          </cell>
        </row>
        <row r="7853">
          <cell r="C7853">
            <v>704277</v>
          </cell>
          <cell r="D7853" t="str">
            <v>'LMP OS LED STAR CL A FR 100 non-dim 13W/865 E27</v>
          </cell>
          <cell r="E7853">
            <v>720</v>
          </cell>
          <cell r="F7853">
            <v>1</v>
          </cell>
        </row>
        <row r="7854">
          <cell r="C7854">
            <v>107939</v>
          </cell>
          <cell r="D7854" t="str">
            <v>'EXP SUELO CEAGASA TUBOS SUPLEMENTO</v>
          </cell>
          <cell r="E7854">
            <v>174</v>
          </cell>
          <cell r="F7854">
            <v>2</v>
          </cell>
        </row>
        <row r="7855">
          <cell r="C7855">
            <v>328365</v>
          </cell>
          <cell r="D7855" t="str">
            <v>'ROLLO DE PAPEL PARA COLOREAR 1 METRO X 20 CM</v>
          </cell>
          <cell r="E7855">
            <v>3039</v>
          </cell>
          <cell r="F7855">
            <v>2</v>
          </cell>
        </row>
        <row r="7856">
          <cell r="C7856">
            <v>329596</v>
          </cell>
          <cell r="D7856" t="str">
            <v>'MALETIN CREATIVO CON PLANTILLAS</v>
          </cell>
          <cell r="E7856">
            <v>9565</v>
          </cell>
          <cell r="F7856">
            <v>7</v>
          </cell>
        </row>
        <row r="7857">
          <cell r="C7857">
            <v>328520</v>
          </cell>
          <cell r="D7857" t="str">
            <v>'PINTURA ACRILICA 75 ML AZUL OSCURO</v>
          </cell>
          <cell r="E7857">
            <v>6385</v>
          </cell>
          <cell r="F7857">
            <v>4</v>
          </cell>
        </row>
        <row r="7858">
          <cell r="C7858">
            <v>330192</v>
          </cell>
          <cell r="D7858" t="str">
            <v>'BOLIGRAFO GRIP LARGE GEL 0.7MM BLISTER 3 AZULES</v>
          </cell>
          <cell r="E7858">
            <v>16752</v>
          </cell>
          <cell r="F7858">
            <v>6</v>
          </cell>
        </row>
        <row r="7859">
          <cell r="C7859">
            <v>321024</v>
          </cell>
          <cell r="D7859" t="str">
            <v>'CARPETA PROJECTO LOMO 30MM NEGRO</v>
          </cell>
          <cell r="E7859">
            <v>39</v>
          </cell>
          <cell r="F7859">
            <v>1</v>
          </cell>
        </row>
        <row r="7860">
          <cell r="C7860">
            <v>327713</v>
          </cell>
          <cell r="D7860" t="str">
            <v>'GOLDEN RECAMBIO PASTEL A5.120H.90GR CUADRIC</v>
          </cell>
          <cell r="E7860">
            <v>3880</v>
          </cell>
          <cell r="F7860">
            <v>4</v>
          </cell>
        </row>
        <row r="7861">
          <cell r="C7861">
            <v>317742</v>
          </cell>
          <cell r="D7861" t="str">
            <v>'BLISTER INF. OLEOS PAMPY</v>
          </cell>
          <cell r="E7861">
            <v>2</v>
          </cell>
          <cell r="F7861">
            <v>1</v>
          </cell>
        </row>
        <row r="7862">
          <cell r="C7862">
            <v>324832</v>
          </cell>
          <cell r="D7862" t="str">
            <v>'CUADERNO PARA RECETAS COCINA C GUIA CUCHARA</v>
          </cell>
          <cell r="E7862">
            <v>1</v>
          </cell>
          <cell r="F7862">
            <v>1</v>
          </cell>
        </row>
        <row r="7863">
          <cell r="C7863">
            <v>352584</v>
          </cell>
          <cell r="D7863" t="str">
            <v>'AGENDA SEUL S/V 17x24 NEGRO CAST 2022</v>
          </cell>
          <cell r="E7863">
            <v>1</v>
          </cell>
          <cell r="F7863">
            <v>1</v>
          </cell>
        </row>
        <row r="7864">
          <cell r="C7864">
            <v>330175</v>
          </cell>
          <cell r="D7864" t="str">
            <v>'BOLIGRAFO SOFT 6 EN 1 CAJA MINAS</v>
          </cell>
          <cell r="E7864">
            <v>28320</v>
          </cell>
          <cell r="F7864">
            <v>8</v>
          </cell>
        </row>
        <row r="7865">
          <cell r="C7865">
            <v>321587</v>
          </cell>
          <cell r="D7865" t="str">
            <v>'TOP GIRLS DIARIO C CANDADO 45 H.</v>
          </cell>
          <cell r="E7865">
            <v>4064</v>
          </cell>
          <cell r="F7865">
            <v>3</v>
          </cell>
        </row>
        <row r="7866">
          <cell r="C7866">
            <v>325862</v>
          </cell>
          <cell r="D7866" t="str">
            <v>'BOLSA ORGANIZA MALETAS CARIBE 26 X 36 CM</v>
          </cell>
          <cell r="E7866">
            <v>2832</v>
          </cell>
          <cell r="F7866">
            <v>2</v>
          </cell>
        </row>
        <row r="7867">
          <cell r="C7867">
            <v>324811</v>
          </cell>
          <cell r="D7867" t="str">
            <v>'EXP 10 CARPETA OFFICE CLUB FRAME FUELLE C BROCHE C</v>
          </cell>
          <cell r="E7867">
            <v>149</v>
          </cell>
          <cell r="F7867">
            <v>5</v>
          </cell>
        </row>
        <row r="7868">
          <cell r="C7868">
            <v>108558</v>
          </cell>
          <cell r="D7868" t="str">
            <v>'LMP CEGASA HALO DICROI 230V 28W GU10 BL1</v>
          </cell>
          <cell r="E7868">
            <v>123</v>
          </cell>
          <cell r="F7868">
            <v>1</v>
          </cell>
        </row>
        <row r="7869">
          <cell r="C7869">
            <v>316867</v>
          </cell>
          <cell r="D7869" t="str">
            <v>'CLIPS NIQUELADOS N 1 25 mm</v>
          </cell>
          <cell r="E7869">
            <v>1870</v>
          </cell>
          <cell r="F7869">
            <v>1</v>
          </cell>
        </row>
        <row r="7870">
          <cell r="C7870">
            <v>326142</v>
          </cell>
          <cell r="D7870" t="str">
            <v>'BOLIGRAFO BISMARK B-600 AGUJA 0.5mm NEGRO CJ 12</v>
          </cell>
          <cell r="E7870">
            <v>1536</v>
          </cell>
          <cell r="F7870">
            <v>1</v>
          </cell>
        </row>
        <row r="7871">
          <cell r="C7871">
            <v>328550</v>
          </cell>
          <cell r="D7871" t="str">
            <v>'BISMARK ENCUADERNADOR LATONADO 30 PCS DOBLE BL.</v>
          </cell>
          <cell r="E7871">
            <v>5196</v>
          </cell>
          <cell r="F7871">
            <v>3</v>
          </cell>
        </row>
        <row r="7872">
          <cell r="C7872">
            <v>319598</v>
          </cell>
          <cell r="D7872" t="str">
            <v>'CERAS PLASTIDECOR 18 UDS.</v>
          </cell>
          <cell r="E7872">
            <v>1764</v>
          </cell>
          <cell r="F7872">
            <v>2</v>
          </cell>
        </row>
        <row r="7873">
          <cell r="C7873">
            <v>324152</v>
          </cell>
          <cell r="D7873" t="str">
            <v>'ROTULADORES BISMARK 6 COLORES</v>
          </cell>
          <cell r="E7873">
            <v>7440</v>
          </cell>
          <cell r="F7873">
            <v>4</v>
          </cell>
        </row>
        <row r="7874">
          <cell r="C7874">
            <v>326410</v>
          </cell>
          <cell r="D7874" t="str">
            <v>'LMP CEGASA LED STD 20-147W 2400 LM E27 CAL CAJA</v>
          </cell>
          <cell r="E7874">
            <v>401</v>
          </cell>
          <cell r="F7874">
            <v>2</v>
          </cell>
        </row>
        <row r="7875">
          <cell r="C7875">
            <v>326879</v>
          </cell>
          <cell r="D7875" t="str">
            <v>'FLOODLIGHT CEGASA LED NEGRO SENSOR 30W 2400LM 4000</v>
          </cell>
          <cell r="E7875">
            <v>67</v>
          </cell>
          <cell r="F7875">
            <v>1</v>
          </cell>
        </row>
        <row r="7876">
          <cell r="C7876">
            <v>314300</v>
          </cell>
          <cell r="D7876" t="str">
            <v>'REGLA ALUMINIO 15 CM</v>
          </cell>
          <cell r="E7876">
            <v>14601</v>
          </cell>
          <cell r="F7876">
            <v>2</v>
          </cell>
        </row>
        <row r="7877">
          <cell r="C7877">
            <v>327117</v>
          </cell>
          <cell r="D7877" t="str">
            <v>'BOLSA BISMARK PAPEL KRAFT 162X229 90GRMS. SET 8</v>
          </cell>
          <cell r="E7877">
            <v>7900</v>
          </cell>
          <cell r="F7877">
            <v>2</v>
          </cell>
        </row>
        <row r="7878">
          <cell r="C7878">
            <v>322265</v>
          </cell>
          <cell r="D7878" t="str">
            <v>'BOLIGRAFO BISMARK MINI C/ CORDON EN BLISTER</v>
          </cell>
          <cell r="E7878">
            <v>840</v>
          </cell>
          <cell r="F7878">
            <v>1</v>
          </cell>
        </row>
        <row r="7879">
          <cell r="C7879">
            <v>312142</v>
          </cell>
          <cell r="D7879" t="str">
            <v>'PP CARPETA FUNDAS 20 HJ. A4 TRANSP. NEON</v>
          </cell>
          <cell r="E7879">
            <v>1272</v>
          </cell>
          <cell r="F7879">
            <v>1</v>
          </cell>
        </row>
        <row r="7880">
          <cell r="C7880">
            <v>321832</v>
          </cell>
          <cell r="D7880" t="str">
            <v>'BIC MAQUINILLA AFEITAR BIC 3. 2UDS</v>
          </cell>
          <cell r="E7880">
            <v>2720</v>
          </cell>
          <cell r="F7880">
            <v>1</v>
          </cell>
        </row>
        <row r="7881">
          <cell r="C7881">
            <v>327830</v>
          </cell>
          <cell r="D7881" t="str">
            <v>'TEMPERA LIQUIDA 250 ML COLOR AZUL</v>
          </cell>
          <cell r="E7881">
            <v>2928</v>
          </cell>
          <cell r="F7881">
            <v>2</v>
          </cell>
        </row>
        <row r="7882">
          <cell r="C7882">
            <v>327664</v>
          </cell>
          <cell r="D7882" t="str">
            <v>'PEGAMENTO BISMARK LIQUIDO AL AGUA 120ML</v>
          </cell>
          <cell r="E7882">
            <v>1944</v>
          </cell>
          <cell r="F7882">
            <v>1</v>
          </cell>
        </row>
        <row r="7883">
          <cell r="C7883">
            <v>328122</v>
          </cell>
          <cell r="D7883" t="str">
            <v>'CINTA CORRECTORA BISMARK 12 MTS PASTEL</v>
          </cell>
          <cell r="E7883">
            <v>44018</v>
          </cell>
          <cell r="F7883">
            <v>9</v>
          </cell>
        </row>
        <row r="7884">
          <cell r="C7884">
            <v>317011</v>
          </cell>
          <cell r="D7884" t="str">
            <v>'FUNDA PARA PSP PORTABLE</v>
          </cell>
          <cell r="E7884">
            <v>333</v>
          </cell>
          <cell r="F7884">
            <v>2</v>
          </cell>
        </row>
        <row r="7885">
          <cell r="C7885">
            <v>323381</v>
          </cell>
          <cell r="D7885" t="str">
            <v>'GAFAS LECTURA UMAY CON COLGANTE IMANTADO 1.00</v>
          </cell>
          <cell r="E7885">
            <v>1932</v>
          </cell>
          <cell r="F7885">
            <v>2</v>
          </cell>
        </row>
        <row r="7886">
          <cell r="C7886">
            <v>326860</v>
          </cell>
          <cell r="D7886" t="str">
            <v>'DOWNLIGHT CEGASA LED SUPERFICIE RED BLAN 18W 6500K</v>
          </cell>
          <cell r="E7886">
            <v>351</v>
          </cell>
          <cell r="F7886">
            <v>3</v>
          </cell>
        </row>
        <row r="7887">
          <cell r="C7887">
            <v>791955</v>
          </cell>
          <cell r="D7887" t="str">
            <v>'LMP OS 1906LEDDIAMD4,5W/825 230V FIL E274X1OSRAM</v>
          </cell>
          <cell r="E7887">
            <v>16</v>
          </cell>
          <cell r="F7887">
            <v>1</v>
          </cell>
        </row>
        <row r="7888">
          <cell r="C7888">
            <v>327521</v>
          </cell>
          <cell r="D7888" t="str">
            <v>'CARPETA A4 PP LOMO REDONDO 4A 25MM NEON LIGHT VERD</v>
          </cell>
          <cell r="E7888">
            <v>993</v>
          </cell>
          <cell r="F7888">
            <v>5</v>
          </cell>
        </row>
        <row r="7889">
          <cell r="C7889">
            <v>330231</v>
          </cell>
          <cell r="D7889" t="str">
            <v>'RELOJ LED SPORT BLACK&amp;COLOR</v>
          </cell>
          <cell r="E7889">
            <v>38</v>
          </cell>
          <cell r="F7889">
            <v>2</v>
          </cell>
        </row>
        <row r="7890">
          <cell r="C7890">
            <v>328252</v>
          </cell>
          <cell r="D7890" t="str">
            <v>'MASILLA BAKAR MEDIO SOLVENTE OREGON TUBO 120Gr</v>
          </cell>
          <cell r="E7890">
            <v>45</v>
          </cell>
          <cell r="F7890">
            <v>1</v>
          </cell>
        </row>
        <row r="7891">
          <cell r="C7891">
            <v>328265</v>
          </cell>
          <cell r="D7891" t="str">
            <v>'CORTAPELOS RECARGABLE TAURUS TITANIO NIXUS PREMIUM</v>
          </cell>
          <cell r="E7891">
            <v>8</v>
          </cell>
          <cell r="F7891">
            <v>1</v>
          </cell>
        </row>
        <row r="7892">
          <cell r="C7892">
            <v>323162</v>
          </cell>
          <cell r="D7892" t="str">
            <v>'PORTATODOS HARD PVC COLORES SURTIDOS</v>
          </cell>
          <cell r="E7892">
            <v>67</v>
          </cell>
          <cell r="F7892">
            <v>2</v>
          </cell>
        </row>
        <row r="7893">
          <cell r="C7893">
            <v>324761</v>
          </cell>
          <cell r="D7893" t="str">
            <v>'BISMARK ETIQUETAS ADHES IMPRESORA 70 X37mm 5H</v>
          </cell>
          <cell r="E7893">
            <v>13370</v>
          </cell>
          <cell r="F7893">
            <v>3</v>
          </cell>
        </row>
        <row r="7894">
          <cell r="C7894">
            <v>320841</v>
          </cell>
          <cell r="D7894" t="str">
            <v>'MASILLA REPARADORA PARA MADERA 300 GR TEKA</v>
          </cell>
          <cell r="E7894">
            <v>26</v>
          </cell>
          <cell r="F7894">
            <v>1</v>
          </cell>
        </row>
        <row r="7895">
          <cell r="C7895">
            <v>329771</v>
          </cell>
          <cell r="D7895" t="str">
            <v>'PLANIFICADOR FANTASY A3 60H C STICKERS</v>
          </cell>
          <cell r="E7895">
            <v>4</v>
          </cell>
          <cell r="F7895">
            <v>1</v>
          </cell>
        </row>
        <row r="7896">
          <cell r="C7896">
            <v>317012</v>
          </cell>
          <cell r="D7896" t="str">
            <v>'FUNDA PARA DS PORTABLE</v>
          </cell>
          <cell r="E7896">
            <v>1159</v>
          </cell>
          <cell r="F7896">
            <v>3</v>
          </cell>
        </row>
        <row r="7897">
          <cell r="C7897">
            <v>328707</v>
          </cell>
          <cell r="D7897" t="str">
            <v>'HUMIDIFICADOR SOLAC FRAGANCE MIST HU1052</v>
          </cell>
          <cell r="E7897">
            <v>6</v>
          </cell>
          <cell r="F7897">
            <v>1</v>
          </cell>
        </row>
        <row r="7898">
          <cell r="C7898">
            <v>326737</v>
          </cell>
          <cell r="D7898" t="str">
            <v>'BOLSA MERIENDA BUHOS CON TUL</v>
          </cell>
          <cell r="E7898">
            <v>8412</v>
          </cell>
          <cell r="F7898">
            <v>4</v>
          </cell>
        </row>
        <row r="7899">
          <cell r="C7899">
            <v>329749</v>
          </cell>
          <cell r="D7899" t="str">
            <v>'MINI CALENDARIO 2022 ADHESIVO PLANNER C PESTANAS</v>
          </cell>
          <cell r="E7899">
            <v>1512</v>
          </cell>
          <cell r="F7899">
            <v>1</v>
          </cell>
        </row>
        <row r="7900">
          <cell r="C7900">
            <v>350261</v>
          </cell>
          <cell r="D7900" t="str">
            <v>'TALONARIO VALES 148 100 DUPLICADO 75028</v>
          </cell>
          <cell r="E7900">
            <v>149</v>
          </cell>
          <cell r="F7900">
            <v>1</v>
          </cell>
        </row>
        <row r="7901">
          <cell r="C7901">
            <v>760757</v>
          </cell>
          <cell r="D7901" t="str">
            <v>'LMP OS NIGHTLUX Stair Silver</v>
          </cell>
          <cell r="E7901">
            <v>8</v>
          </cell>
          <cell r="F7901">
            <v>1</v>
          </cell>
        </row>
        <row r="7902">
          <cell r="C7902">
            <v>322708</v>
          </cell>
          <cell r="D7902" t="str">
            <v>'SET MOLDES CUP CAKES Y PALILLOS INFANTIL 18X2 UNDS</v>
          </cell>
          <cell r="E7902">
            <v>744</v>
          </cell>
          <cell r="F7902">
            <v>1</v>
          </cell>
        </row>
        <row r="7903">
          <cell r="C7903">
            <v>380255</v>
          </cell>
          <cell r="D7903" t="str">
            <v>'BOLIGRAFO JUMBO JUB AZUL</v>
          </cell>
          <cell r="E7903">
            <v>4761</v>
          </cell>
          <cell r="F7903">
            <v>1</v>
          </cell>
        </row>
        <row r="7904">
          <cell r="C7904">
            <v>325483</v>
          </cell>
          <cell r="D7904" t="str">
            <v>'SET 2 CAJITAS PARA CARAMELOS</v>
          </cell>
          <cell r="E7904">
            <v>4572</v>
          </cell>
          <cell r="F7904">
            <v>3</v>
          </cell>
        </row>
        <row r="7905">
          <cell r="C7905">
            <v>326581</v>
          </cell>
          <cell r="D7905" t="str">
            <v>'PRIMERA COMUNION DIARIO C/ CANDADO 45 HOJAS</v>
          </cell>
          <cell r="E7905">
            <v>24</v>
          </cell>
          <cell r="F7905">
            <v>1</v>
          </cell>
        </row>
        <row r="7906">
          <cell r="C7906">
            <v>329030</v>
          </cell>
          <cell r="D7906" t="str">
            <v>'LMP JUPITER LED FIL ESFERICA 4W 440LM E27 BL1 4000</v>
          </cell>
          <cell r="E7906">
            <v>7290</v>
          </cell>
          <cell r="F7906">
            <v>10</v>
          </cell>
        </row>
        <row r="7907">
          <cell r="C7907">
            <v>327725</v>
          </cell>
          <cell r="D7907" t="str">
            <v>'SET 2 TARJETAS FELICITACION GLITTER NAVIDAD C/SOB</v>
          </cell>
          <cell r="E7907">
            <v>33</v>
          </cell>
          <cell r="F7907">
            <v>2</v>
          </cell>
        </row>
        <row r="7908">
          <cell r="C7908" t="str">
            <v>MUESTR</v>
          </cell>
          <cell r="D7908" t="str">
            <v>'MUESTRAS VARIAS AITOR (MULTIPRECIO)</v>
          </cell>
          <cell r="E7908">
            <v>1</v>
          </cell>
          <cell r="F7908">
            <v>1</v>
          </cell>
        </row>
        <row r="7909">
          <cell r="C7909">
            <v>728955</v>
          </cell>
          <cell r="D7909" t="str">
            <v>'LMP OS HALOGENA LINEAL 80W 230V R7S CORTA BL1</v>
          </cell>
          <cell r="E7909">
            <v>1220</v>
          </cell>
          <cell r="F7909">
            <v>2</v>
          </cell>
        </row>
        <row r="7910">
          <cell r="C7910">
            <v>325098</v>
          </cell>
          <cell r="D7910" t="str">
            <v>'JUEGO EDUCATIVO FRACCIONES</v>
          </cell>
          <cell r="E7910">
            <v>924</v>
          </cell>
          <cell r="F7910">
            <v>2</v>
          </cell>
        </row>
        <row r="7911">
          <cell r="C7911">
            <v>280037</v>
          </cell>
          <cell r="D7911" t="str">
            <v>'KIT SENALIZACION GOODYEAR MAGNETICO 3/4 F C/TRIANG</v>
          </cell>
          <cell r="E7911">
            <v>9</v>
          </cell>
          <cell r="F7911">
            <v>1</v>
          </cell>
        </row>
        <row r="7912">
          <cell r="C7912">
            <v>325189</v>
          </cell>
          <cell r="D7912" t="str">
            <v>'BOLSITA MONEDERO BOTON</v>
          </cell>
          <cell r="E7912">
            <v>2343</v>
          </cell>
          <cell r="F7912">
            <v>1</v>
          </cell>
        </row>
        <row r="7913">
          <cell r="C7913">
            <v>350820</v>
          </cell>
          <cell r="D7913" t="str">
            <v>'AGENDA ESCOLAR ERUGA CAT 4 S/V 20/21 TAPA CARTO</v>
          </cell>
          <cell r="E7913">
            <v>6</v>
          </cell>
          <cell r="F7913">
            <v>1</v>
          </cell>
        </row>
        <row r="7914">
          <cell r="C7914">
            <v>328380</v>
          </cell>
          <cell r="D7914" t="str">
            <v>'PACK 5 BOLIGRAFOS SOFT TINTA COLORES BASICOS 0 7mm</v>
          </cell>
          <cell r="E7914">
            <v>9461</v>
          </cell>
          <cell r="F7914">
            <v>3</v>
          </cell>
        </row>
        <row r="7915">
          <cell r="C7915">
            <v>321315</v>
          </cell>
          <cell r="D7915" t="str">
            <v>'GUANTES JUPITER BEIFA ALGODPTOS PVC DOBLE CARA 10</v>
          </cell>
          <cell r="E7915">
            <v>10559</v>
          </cell>
          <cell r="F7915">
            <v>4</v>
          </cell>
        </row>
        <row r="7916">
          <cell r="C7916">
            <v>105587</v>
          </cell>
          <cell r="D7916" t="str">
            <v>'PILA CEGASA LR03 CEL 8 SUPER ALCALINA</v>
          </cell>
          <cell r="E7916">
            <v>492</v>
          </cell>
          <cell r="F7916">
            <v>1</v>
          </cell>
        </row>
        <row r="7917">
          <cell r="C7917">
            <v>327420</v>
          </cell>
          <cell r="D7917" t="str">
            <v>'PLACA ARCHIVADOR A-Z PP F VIOLETA NEON LISO</v>
          </cell>
          <cell r="E7917">
            <v>2000</v>
          </cell>
          <cell r="F7917">
            <v>2</v>
          </cell>
        </row>
        <row r="7918">
          <cell r="C7918">
            <v>325666</v>
          </cell>
          <cell r="D7918" t="str">
            <v>'BANDEROLA CEGASA LED</v>
          </cell>
          <cell r="E7918">
            <v>40</v>
          </cell>
          <cell r="F7918">
            <v>1</v>
          </cell>
        </row>
        <row r="7919">
          <cell r="C7919">
            <v>323463</v>
          </cell>
          <cell r="D7919" t="str">
            <v>'CLIP PORTAFOTOS MOLINILLO</v>
          </cell>
          <cell r="E7919">
            <v>1292</v>
          </cell>
          <cell r="F7919">
            <v>1</v>
          </cell>
        </row>
        <row r="7920">
          <cell r="C7920">
            <v>329770</v>
          </cell>
          <cell r="D7920" t="str">
            <v>'PLANIFICADOR SEMANAL FANTASY 28X13 60 HOJAS</v>
          </cell>
          <cell r="E7920">
            <v>2544</v>
          </cell>
          <cell r="F7920">
            <v>2</v>
          </cell>
        </row>
        <row r="7921">
          <cell r="C7921">
            <v>327519</v>
          </cell>
          <cell r="D7921" t="str">
            <v>'CARPETA A4 PP LOMO REDONDO 4A 25MM NEON GRIS</v>
          </cell>
          <cell r="E7921">
            <v>1179</v>
          </cell>
          <cell r="F7921">
            <v>5</v>
          </cell>
        </row>
        <row r="7922">
          <cell r="C7922">
            <v>324013</v>
          </cell>
          <cell r="D7922" t="str">
            <v>'OFFICE CLUB CARPETA 4 ANILLAS PEQ FUME</v>
          </cell>
          <cell r="E7922">
            <v>565</v>
          </cell>
          <cell r="F7922">
            <v>1</v>
          </cell>
        </row>
        <row r="7923">
          <cell r="C7923">
            <v>328235</v>
          </cell>
          <cell r="D7923" t="str">
            <v>'PP BISMARK CARPETA ESPIRAL 20 FUNDAS NEON SURT</v>
          </cell>
          <cell r="E7923">
            <v>3144</v>
          </cell>
          <cell r="F7923">
            <v>4</v>
          </cell>
        </row>
        <row r="7924">
          <cell r="C7924">
            <v>727972</v>
          </cell>
          <cell r="D7924" t="str">
            <v>'LMP OS Linear LED Turn 557mm 3000K</v>
          </cell>
          <cell r="E7924">
            <v>5</v>
          </cell>
          <cell r="F7924">
            <v>1</v>
          </cell>
        </row>
        <row r="7925">
          <cell r="C7925">
            <v>325427</v>
          </cell>
          <cell r="D7925" t="str">
            <v>'ROTULADORES BIC LAVABLES 12 UDS.</v>
          </cell>
          <cell r="E7925">
            <v>2</v>
          </cell>
          <cell r="F7925">
            <v>1</v>
          </cell>
        </row>
        <row r="7926">
          <cell r="C7926">
            <v>321818</v>
          </cell>
          <cell r="D7926" t="str">
            <v>'CAJA 1000 GRAPAS TR 13 14MM</v>
          </cell>
          <cell r="E7926">
            <v>397</v>
          </cell>
          <cell r="F7926">
            <v>1</v>
          </cell>
        </row>
        <row r="7927">
          <cell r="C7927">
            <v>322912</v>
          </cell>
          <cell r="D7927" t="str">
            <v>'GAFAS LECTURA UMAY TRANSPARENTE COLORES</v>
          </cell>
          <cell r="E7927">
            <v>1</v>
          </cell>
          <cell r="F7927">
            <v>1</v>
          </cell>
        </row>
        <row r="7928">
          <cell r="C7928">
            <v>710724</v>
          </cell>
          <cell r="D7928" t="str">
            <v>'LMP OS LAMPARA BAJO CONSUMO PLC18W 840 2G11</v>
          </cell>
          <cell r="E7928">
            <v>10</v>
          </cell>
          <cell r="F7928">
            <v>1</v>
          </cell>
        </row>
        <row r="7929">
          <cell r="C7929">
            <v>313475</v>
          </cell>
          <cell r="D7929" t="str">
            <v>'TABLERO CORCHO 40 X 60 Cm.</v>
          </cell>
          <cell r="E7929">
            <v>1119</v>
          </cell>
          <cell r="F7929">
            <v>3</v>
          </cell>
        </row>
        <row r="7930">
          <cell r="C7930">
            <v>708997</v>
          </cell>
          <cell r="D7930" t="str">
            <v>'LMP OS Vintage 1906 LED dim CL GLOBE125 FIL GOLD</v>
          </cell>
          <cell r="E7930">
            <v>73</v>
          </cell>
          <cell r="F7930">
            <v>2</v>
          </cell>
        </row>
        <row r="7931">
          <cell r="C7931">
            <v>316090</v>
          </cell>
          <cell r="D7931" t="str">
            <v>'IN STYLE PEGATINAS RELIEVE 3D</v>
          </cell>
          <cell r="E7931">
            <v>81240</v>
          </cell>
          <cell r="F7931">
            <v>10</v>
          </cell>
        </row>
        <row r="7932">
          <cell r="C7932">
            <v>304505</v>
          </cell>
          <cell r="D7932" t="str">
            <v>'BLISTER ROTULADOR FLUORESCENTE</v>
          </cell>
          <cell r="E7932">
            <v>6096</v>
          </cell>
          <cell r="F7932">
            <v>3</v>
          </cell>
        </row>
        <row r="7933">
          <cell r="C7933">
            <v>323544</v>
          </cell>
          <cell r="D7933" t="str">
            <v>'LAMPARITA JUPITER LED DE LECTURA</v>
          </cell>
          <cell r="E7933">
            <v>313</v>
          </cell>
          <cell r="F7933">
            <v>1</v>
          </cell>
        </row>
        <row r="7934">
          <cell r="C7934">
            <v>380099</v>
          </cell>
          <cell r="D7934" t="str">
            <v>'BOLIGRAFO RING RIG VERDE</v>
          </cell>
          <cell r="E7934">
            <v>20950</v>
          </cell>
          <cell r="F7934">
            <v>2</v>
          </cell>
        </row>
        <row r="7935">
          <cell r="C7935">
            <v>300844</v>
          </cell>
          <cell r="D7935" t="str">
            <v>'GOMAS ELASTICAS 10 GRS No 90</v>
          </cell>
          <cell r="E7935">
            <v>8680</v>
          </cell>
          <cell r="F7935">
            <v>1</v>
          </cell>
        </row>
        <row r="7936">
          <cell r="C7936">
            <v>305429</v>
          </cell>
          <cell r="D7936" t="str">
            <v>'RELOJ MULTIFUNCION HORIZONTAL GDE.</v>
          </cell>
          <cell r="E7936">
            <v>57</v>
          </cell>
          <cell r="F7936">
            <v>1</v>
          </cell>
        </row>
        <row r="7937">
          <cell r="C7937">
            <v>318560</v>
          </cell>
          <cell r="D7937" t="str">
            <v>'CARPETA COLGANTE NARANJA CAJA 50 UDS.</v>
          </cell>
          <cell r="E7937">
            <v>2550</v>
          </cell>
          <cell r="F7937">
            <v>1</v>
          </cell>
        </row>
        <row r="7938">
          <cell r="C7938">
            <v>313137</v>
          </cell>
          <cell r="D7938" t="str">
            <v>'ESTUCHE 1 O 2 PZAS BISMARK VERDE</v>
          </cell>
          <cell r="E7938">
            <v>1437</v>
          </cell>
          <cell r="F7938">
            <v>1</v>
          </cell>
        </row>
        <row r="7939">
          <cell r="C7939">
            <v>301394</v>
          </cell>
          <cell r="D7939" t="str">
            <v>'FINO LOTUS PLUMA NEGRO</v>
          </cell>
          <cell r="E7939">
            <v>4</v>
          </cell>
          <cell r="F7939">
            <v>1</v>
          </cell>
        </row>
        <row r="7940">
          <cell r="C7940">
            <v>321556</v>
          </cell>
          <cell r="D7940" t="str">
            <v>'BOLSA PAPEL 3D CABALLERO GRANDE</v>
          </cell>
          <cell r="E7940">
            <v>212</v>
          </cell>
          <cell r="F7940">
            <v>1</v>
          </cell>
        </row>
        <row r="7941">
          <cell r="C7941">
            <v>707715</v>
          </cell>
          <cell r="D7941" t="str">
            <v>'LMP OS HALOLINE ECO 64702 230V 400W R7s</v>
          </cell>
          <cell r="E7941">
            <v>20</v>
          </cell>
          <cell r="F7941">
            <v>1</v>
          </cell>
        </row>
        <row r="7942">
          <cell r="C7942">
            <v>330232</v>
          </cell>
          <cell r="D7942" t="str">
            <v>'RELOJ DIGITAL UMAY PASTEL COLORS</v>
          </cell>
          <cell r="E7942">
            <v>1044</v>
          </cell>
          <cell r="F7942">
            <v>1</v>
          </cell>
        </row>
        <row r="7943">
          <cell r="C7943">
            <v>321811</v>
          </cell>
          <cell r="D7943" t="str">
            <v>'CAJA 1000 GRAPAS N 3 8 MM</v>
          </cell>
          <cell r="E7943">
            <v>2960</v>
          </cell>
          <cell r="F7943">
            <v>1</v>
          </cell>
        </row>
        <row r="7944">
          <cell r="C7944">
            <v>324586</v>
          </cell>
          <cell r="D7944" t="str">
            <v>'ETIQUETAS INDEX MULTIUSOS DECO 25X34mm 4x12 UNDS</v>
          </cell>
          <cell r="E7944">
            <v>6524</v>
          </cell>
          <cell r="F7944">
            <v>1</v>
          </cell>
        </row>
        <row r="7945">
          <cell r="C7945">
            <v>326956</v>
          </cell>
          <cell r="D7945" t="str">
            <v>'PRIMERA COMUNION TACO NOTAS DECORADO 100H. NINA</v>
          </cell>
          <cell r="E7945">
            <v>816</v>
          </cell>
          <cell r="F7945">
            <v>1</v>
          </cell>
        </row>
        <row r="7946">
          <cell r="C7946">
            <v>328124</v>
          </cell>
          <cell r="D7946" t="str">
            <v>'PORTAMINAS BISMARK BISBASIC 3 PIEZAS BLISTER 0 7MM</v>
          </cell>
          <cell r="E7946">
            <v>5136</v>
          </cell>
          <cell r="F7946">
            <v>1</v>
          </cell>
        </row>
        <row r="7947">
          <cell r="C7947">
            <v>310526</v>
          </cell>
          <cell r="D7947" t="str">
            <v>'TACO ADHESIVO NEON 76x127 mm. 80 H.NARANJA</v>
          </cell>
          <cell r="E7947">
            <v>2928</v>
          </cell>
          <cell r="F7947">
            <v>1</v>
          </cell>
        </row>
        <row r="7948">
          <cell r="C7948">
            <v>352461</v>
          </cell>
          <cell r="D7948" t="str">
            <v>'CALENDARIO SOBREMESA 2022 MEDITERR 22X13</v>
          </cell>
          <cell r="E7948">
            <v>206</v>
          </cell>
          <cell r="F7948">
            <v>1</v>
          </cell>
        </row>
        <row r="7949">
          <cell r="C7949">
            <v>328568</v>
          </cell>
          <cell r="D7949" t="str">
            <v>'SET 4 REGLAS PASTEL C/FUNDA PORTADORA MULTITALADRO</v>
          </cell>
          <cell r="E7949">
            <v>20845</v>
          </cell>
          <cell r="F7949">
            <v>13</v>
          </cell>
        </row>
        <row r="7950">
          <cell r="C7950">
            <v>330508</v>
          </cell>
          <cell r="D7950" t="str">
            <v>'SUMMER CARPETA GOMAS Y SOLAPAS</v>
          </cell>
          <cell r="E7950">
            <v>2952</v>
          </cell>
          <cell r="F7950">
            <v>12</v>
          </cell>
        </row>
        <row r="7951">
          <cell r="C7951">
            <v>145</v>
          </cell>
          <cell r="D7951" t="str">
            <v>'PILA CEGASA SUPER ALC. 6LR61. BLISTER 1</v>
          </cell>
          <cell r="E7951">
            <v>87040</v>
          </cell>
          <cell r="F7951">
            <v>23</v>
          </cell>
        </row>
        <row r="7952">
          <cell r="C7952">
            <v>329602</v>
          </cell>
          <cell r="D7952" t="str">
            <v>'SET DE PINTURAS 18 UND X 36 ML</v>
          </cell>
          <cell r="E7952">
            <v>1064</v>
          </cell>
          <cell r="F7952">
            <v>4</v>
          </cell>
        </row>
        <row r="7953">
          <cell r="C7953">
            <v>328678</v>
          </cell>
          <cell r="D7953" t="str">
            <v>'CHALK PAINT 75 ML NEGRA</v>
          </cell>
          <cell r="E7953">
            <v>4417</v>
          </cell>
          <cell r="F7953">
            <v>5</v>
          </cell>
        </row>
        <row r="7954">
          <cell r="C7954">
            <v>305598</v>
          </cell>
          <cell r="D7954" t="str">
            <v>'PP BOLSA SET 4 DOSSIERES A4 TRANSP.</v>
          </cell>
          <cell r="E7954">
            <v>8920</v>
          </cell>
          <cell r="F7954">
            <v>2</v>
          </cell>
        </row>
        <row r="7955">
          <cell r="C7955">
            <v>328578</v>
          </cell>
          <cell r="D7955" t="str">
            <v>'BOLIGRAFOS ROLLER PUNTA FINA 0 5MM 5 COLORES</v>
          </cell>
          <cell r="E7955">
            <v>10705</v>
          </cell>
          <cell r="F7955">
            <v>5</v>
          </cell>
        </row>
        <row r="7956">
          <cell r="C7956">
            <v>320187</v>
          </cell>
          <cell r="D7956" t="str">
            <v>'BOLSA BASURA ZAP COMUNIDAD 10Ux100L</v>
          </cell>
          <cell r="E7956">
            <v>509</v>
          </cell>
          <cell r="F7956">
            <v>2</v>
          </cell>
        </row>
        <row r="7957">
          <cell r="C7957">
            <v>753647</v>
          </cell>
          <cell r="D7957" t="str">
            <v>'LMP OS LED STAR PAR16 80 non dim 36 6 9W 840 G</v>
          </cell>
          <cell r="E7957">
            <v>220</v>
          </cell>
          <cell r="F7957">
            <v>1</v>
          </cell>
        </row>
        <row r="7958">
          <cell r="C7958">
            <v>326335</v>
          </cell>
          <cell r="D7958" t="str">
            <v>'CUADERNO PP LAMELA 4 80H C 4MM 7CTP004S</v>
          </cell>
          <cell r="E7958">
            <v>1270</v>
          </cell>
          <cell r="F7958">
            <v>2</v>
          </cell>
        </row>
        <row r="7959">
          <cell r="C7959">
            <v>323786</v>
          </cell>
          <cell r="D7959" t="str">
            <v>'LMP CEGASA LED ESFERICA 5W BL1 E14 CALIDA 470 LM</v>
          </cell>
          <cell r="E7959">
            <v>29773</v>
          </cell>
          <cell r="F7959">
            <v>33</v>
          </cell>
        </row>
        <row r="7960">
          <cell r="C7960">
            <v>793434</v>
          </cell>
          <cell r="D7960" t="str">
            <v>'LMP OS Vintage 1906 LED CL B FIL GOLD 36 non dim</v>
          </cell>
          <cell r="E7960">
            <v>22</v>
          </cell>
          <cell r="F7960">
            <v>1</v>
          </cell>
        </row>
        <row r="7961">
          <cell r="C7961">
            <v>724387</v>
          </cell>
          <cell r="D7961" t="str">
            <v>'LMP OS NAVE 250W SUPER 4Y E40</v>
          </cell>
          <cell r="E7961">
            <v>36</v>
          </cell>
          <cell r="F7961">
            <v>2</v>
          </cell>
        </row>
        <row r="7962">
          <cell r="C7962">
            <v>327494</v>
          </cell>
          <cell r="D7962" t="str">
            <v>'PORTARROLLOS C CINTA ADHESIVA INVISIBLE 33 19MM</v>
          </cell>
          <cell r="E7962">
            <v>11005</v>
          </cell>
          <cell r="F7962">
            <v>5</v>
          </cell>
        </row>
        <row r="7963">
          <cell r="C7963">
            <v>311179</v>
          </cell>
          <cell r="D7963" t="str">
            <v>'ACUARELAS PINTO 16 UDS.</v>
          </cell>
          <cell r="E7963">
            <v>10322</v>
          </cell>
          <cell r="F7963">
            <v>5</v>
          </cell>
        </row>
        <row r="7964">
          <cell r="C7964">
            <v>328333</v>
          </cell>
          <cell r="D7964" t="str">
            <v>'PORTATODO SILICONA COLOR FRAME</v>
          </cell>
          <cell r="E7964">
            <v>3708</v>
          </cell>
          <cell r="F7964">
            <v>4</v>
          </cell>
        </row>
        <row r="7965">
          <cell r="C7965">
            <v>330210</v>
          </cell>
          <cell r="D7965" t="str">
            <v>'MOCHILA ORDENADOR VIAJE CON CARGA USB</v>
          </cell>
          <cell r="E7965">
            <v>168</v>
          </cell>
          <cell r="F7965">
            <v>2</v>
          </cell>
        </row>
        <row r="7966">
          <cell r="C7966">
            <v>325245</v>
          </cell>
          <cell r="D7966" t="str">
            <v>'PORTATODO SUPER ZIPPER</v>
          </cell>
          <cell r="E7966">
            <v>858</v>
          </cell>
          <cell r="F7966">
            <v>2</v>
          </cell>
        </row>
        <row r="7967">
          <cell r="C7967">
            <v>329677</v>
          </cell>
          <cell r="D7967" t="str">
            <v>'GAFAS LECTURA UMAY UNISEX PATILLA IMANTADA +2.50</v>
          </cell>
          <cell r="E7967">
            <v>1320</v>
          </cell>
          <cell r="F7967">
            <v>1</v>
          </cell>
        </row>
        <row r="7968">
          <cell r="C7968">
            <v>708474</v>
          </cell>
          <cell r="D7968" t="str">
            <v>'LMP OS PARATHOM PRO Spot AR111 HS 100 Dim 13 5W/93</v>
          </cell>
          <cell r="E7968">
            <v>2</v>
          </cell>
          <cell r="F7968">
            <v>1</v>
          </cell>
        </row>
        <row r="7969">
          <cell r="C7969">
            <v>329804</v>
          </cell>
          <cell r="D7969" t="str">
            <v>'PLANIFICADOR SEMANAL ADHESIVO 15 3X13 5 C STICKERS</v>
          </cell>
          <cell r="E7969">
            <v>5580</v>
          </cell>
          <cell r="F7969">
            <v>1</v>
          </cell>
        </row>
        <row r="7970">
          <cell r="C7970">
            <v>329239</v>
          </cell>
          <cell r="D7970" t="str">
            <v>'GOMAS DE BORRAR BISMARK KIDS SET 4 UNIDADES</v>
          </cell>
          <cell r="E7970">
            <v>19704</v>
          </cell>
          <cell r="F7970">
            <v>5</v>
          </cell>
        </row>
        <row r="7971">
          <cell r="C7971">
            <v>311209</v>
          </cell>
          <cell r="D7971" t="str">
            <v>'PP DOSSIER PINZA METAL AZUL NEW PAPER</v>
          </cell>
          <cell r="E7971">
            <v>200</v>
          </cell>
          <cell r="F7971">
            <v>1</v>
          </cell>
        </row>
        <row r="7972">
          <cell r="C7972">
            <v>330696</v>
          </cell>
          <cell r="D7972" t="str">
            <v>'ETIQUETAS ADHESIVAS BLANCAS 34x67MM - 5 HOJAS</v>
          </cell>
          <cell r="E7972">
            <v>9791</v>
          </cell>
          <cell r="F7972">
            <v>1</v>
          </cell>
        </row>
        <row r="7973">
          <cell r="C7973">
            <v>326904</v>
          </cell>
          <cell r="D7973" t="str">
            <v>'LMP CEGASA LED TUBULAR 30W 2400LM 6500K E27 CAJA</v>
          </cell>
          <cell r="E7973">
            <v>154</v>
          </cell>
          <cell r="F7973">
            <v>3</v>
          </cell>
        </row>
        <row r="7974">
          <cell r="C7974">
            <v>319154</v>
          </cell>
          <cell r="D7974" t="str">
            <v>'PLASTILINA CUBO 12 UDS C MOLDES PAMPY</v>
          </cell>
          <cell r="E7974">
            <v>2</v>
          </cell>
          <cell r="F7974">
            <v>1</v>
          </cell>
        </row>
        <row r="7975">
          <cell r="C7975">
            <v>350758</v>
          </cell>
          <cell r="D7975" t="str">
            <v>'CUADERNO MEDIT A5. 120 H .MICROP TD.SURTIDO</v>
          </cell>
          <cell r="E7975">
            <v>720</v>
          </cell>
          <cell r="F7975">
            <v>1</v>
          </cell>
        </row>
        <row r="7976">
          <cell r="C7976">
            <v>318191</v>
          </cell>
          <cell r="D7976" t="str">
            <v>'SUBCARPETAS A4 220 GRS AMARILLO PACK 25 UNDS</v>
          </cell>
          <cell r="E7976">
            <v>859</v>
          </cell>
          <cell r="F7976">
            <v>6</v>
          </cell>
        </row>
        <row r="7977">
          <cell r="C7977">
            <v>792136</v>
          </cell>
          <cell r="D7977" t="str">
            <v>'LMP OS 1906LEDGLOBE 5W/820 230VSFIL E274X1OSRAM</v>
          </cell>
          <cell r="E7977">
            <v>8</v>
          </cell>
          <cell r="F7977">
            <v>1</v>
          </cell>
        </row>
        <row r="7978">
          <cell r="C7978">
            <v>326964</v>
          </cell>
          <cell r="D7978" t="str">
            <v>'JUEGO 4 CAJAS C ASAS METAL SWEET PINK</v>
          </cell>
          <cell r="E7978">
            <v>139</v>
          </cell>
          <cell r="F7978">
            <v>4</v>
          </cell>
        </row>
        <row r="7979">
          <cell r="C7979">
            <v>318220</v>
          </cell>
          <cell r="D7979" t="str">
            <v>'EXPOSITOR DE METAL PARA REF 318207</v>
          </cell>
          <cell r="E7979">
            <v>7</v>
          </cell>
          <cell r="F7979">
            <v>3</v>
          </cell>
        </row>
        <row r="7980">
          <cell r="C7980">
            <v>314794</v>
          </cell>
          <cell r="D7980" t="str">
            <v>'ROTULADOR FLUORESCENTE NARANJA</v>
          </cell>
          <cell r="E7980">
            <v>46650</v>
          </cell>
          <cell r="F7980">
            <v>4</v>
          </cell>
        </row>
        <row r="7981">
          <cell r="C7981">
            <v>316238</v>
          </cell>
          <cell r="D7981" t="str">
            <v>'CAJA CAUDALES CON BANDEJA MED</v>
          </cell>
          <cell r="E7981">
            <v>251</v>
          </cell>
          <cell r="F7981">
            <v>2</v>
          </cell>
        </row>
        <row r="7982">
          <cell r="C7982">
            <v>329355</v>
          </cell>
          <cell r="D7982" t="str">
            <v>'ROTULADOR PERM. F. 0,6 MM. BISMARK SET 4 UNIDADES</v>
          </cell>
          <cell r="E7982">
            <v>12816</v>
          </cell>
          <cell r="F7982">
            <v>4</v>
          </cell>
        </row>
        <row r="7983">
          <cell r="C7983">
            <v>327461</v>
          </cell>
          <cell r="D7983" t="str">
            <v>'TARJETA IDENTIFICATIVA INFANTIL C CUERDA DISENO</v>
          </cell>
          <cell r="E7983">
            <v>1971</v>
          </cell>
          <cell r="F7983">
            <v>3</v>
          </cell>
        </row>
        <row r="7984">
          <cell r="C7984">
            <v>319905</v>
          </cell>
          <cell r="D7984" t="str">
            <v>'TIZAS DE COLORES JUMBO</v>
          </cell>
          <cell r="E7984">
            <v>27779</v>
          </cell>
          <cell r="F7984">
            <v>22</v>
          </cell>
        </row>
        <row r="7985">
          <cell r="C7985">
            <v>310314</v>
          </cell>
          <cell r="D7985" t="str">
            <v>'PP CARPETA 25 FUNDAS 12 ANILLAS GALAXY</v>
          </cell>
          <cell r="E7985">
            <v>2400</v>
          </cell>
          <cell r="F7985">
            <v>4</v>
          </cell>
        </row>
        <row r="7986">
          <cell r="C7986">
            <v>315768</v>
          </cell>
          <cell r="D7986" t="str">
            <v>'COMPAS DOBLE ARTICULACION BISMARK</v>
          </cell>
          <cell r="E7986">
            <v>4720</v>
          </cell>
          <cell r="F7986">
            <v>2</v>
          </cell>
        </row>
        <row r="7987">
          <cell r="C7987">
            <v>327122</v>
          </cell>
          <cell r="D7987" t="str">
            <v>'BARRAS DE PEGAMENTO 6 UND TRANSPARENTE 11.2x100mm</v>
          </cell>
          <cell r="E7987">
            <v>750</v>
          </cell>
          <cell r="F7987">
            <v>1</v>
          </cell>
        </row>
        <row r="7988">
          <cell r="C7988">
            <v>330117</v>
          </cell>
          <cell r="D7988" t="str">
            <v>'BOTE ZIP 6 MINI MARCADORES CON GLITTER</v>
          </cell>
          <cell r="E7988">
            <v>3156</v>
          </cell>
          <cell r="F7988">
            <v>1</v>
          </cell>
        </row>
        <row r="7989">
          <cell r="C7989">
            <v>329957</v>
          </cell>
          <cell r="D7989" t="str">
            <v>'SET BOLIGRAFO 4 EN 1 + GOMA BORRAR + MINAS</v>
          </cell>
          <cell r="E7989">
            <v>11400</v>
          </cell>
          <cell r="F7989">
            <v>4</v>
          </cell>
        </row>
        <row r="7990">
          <cell r="C7990">
            <v>326293</v>
          </cell>
          <cell r="D7990" t="str">
            <v>'MOCHILA CON CUERDAS SONGS</v>
          </cell>
          <cell r="E7990">
            <v>4611</v>
          </cell>
          <cell r="F7990">
            <v>3</v>
          </cell>
        </row>
        <row r="7991">
          <cell r="C7991">
            <v>325425</v>
          </cell>
          <cell r="D7991" t="str">
            <v>'CERAS PLASTIDECOR PASTEL 12 UDS</v>
          </cell>
          <cell r="E7991">
            <v>828</v>
          </cell>
          <cell r="F7991">
            <v>3</v>
          </cell>
        </row>
        <row r="7992">
          <cell r="C7992">
            <v>329918</v>
          </cell>
          <cell r="D7992" t="str">
            <v>'EXPRIMIDOR TAURUS TC 350</v>
          </cell>
          <cell r="E7992">
            <v>9</v>
          </cell>
          <cell r="F7992">
            <v>1</v>
          </cell>
        </row>
        <row r="7993">
          <cell r="C7993">
            <v>350600</v>
          </cell>
          <cell r="D7993" t="str">
            <v>'INGRAF OFFICE ARCHIVADOR A-Z CARTON F</v>
          </cell>
          <cell r="E7993">
            <v>1575</v>
          </cell>
          <cell r="F7993">
            <v>6</v>
          </cell>
        </row>
        <row r="7994">
          <cell r="C7994">
            <v>100947</v>
          </cell>
          <cell r="D7994" t="str">
            <v>'GUANTES LATEX MULTIUSOS JUPITER C 8 TALLA GR</v>
          </cell>
          <cell r="E7994">
            <v>1960</v>
          </cell>
          <cell r="F7994">
            <v>1</v>
          </cell>
        </row>
        <row r="7995">
          <cell r="C7995">
            <v>325031</v>
          </cell>
          <cell r="D7995" t="str">
            <v>'EXPOSITOR CARPETA CREMALLERA 4 ANILLAS OFFICE CLUB</v>
          </cell>
          <cell r="E7995">
            <v>271</v>
          </cell>
          <cell r="F7995">
            <v>7</v>
          </cell>
        </row>
        <row r="7996">
          <cell r="C7996">
            <v>325675</v>
          </cell>
          <cell r="D7996" t="str">
            <v>'SAFESCAN DETECTOR BILLETES FALSOS 7 PTOS AUTO</v>
          </cell>
          <cell r="E7996">
            <v>12</v>
          </cell>
          <cell r="F7996">
            <v>2</v>
          </cell>
        </row>
        <row r="7997">
          <cell r="C7997">
            <v>314981</v>
          </cell>
          <cell r="D7997" t="str">
            <v>'BOLSA ACOLCHADA METALIZADA AZUL No17 240X340M</v>
          </cell>
          <cell r="E7997">
            <v>130</v>
          </cell>
          <cell r="F7997">
            <v>1</v>
          </cell>
        </row>
        <row r="7998">
          <cell r="C7998">
            <v>329385</v>
          </cell>
          <cell r="D7998" t="str">
            <v>'LIENZO CON GLITTER ,4 ROTULADORES PEGATINAS</v>
          </cell>
          <cell r="E7998">
            <v>3775</v>
          </cell>
          <cell r="F7998">
            <v>8</v>
          </cell>
        </row>
        <row r="7999">
          <cell r="C7999">
            <v>764944</v>
          </cell>
          <cell r="D7999" t="str">
            <v>'LMP OS DULUX DE 18W865 G24Q2</v>
          </cell>
          <cell r="E7999">
            <v>10</v>
          </cell>
          <cell r="F7999">
            <v>1</v>
          </cell>
        </row>
        <row r="8000">
          <cell r="C8000">
            <v>350986</v>
          </cell>
          <cell r="D8000" t="str">
            <v>'AGENDA ESCOLAR ENCUADERNADA 16 5X21 5 S V 22 23</v>
          </cell>
          <cell r="E8000">
            <v>1068</v>
          </cell>
          <cell r="F8000">
            <v>3</v>
          </cell>
        </row>
        <row r="8001">
          <cell r="C8001">
            <v>324145</v>
          </cell>
          <cell r="D8001" t="str">
            <v>'BISMARK BOLIGRAFO ROLLER QUALITY AZUL</v>
          </cell>
          <cell r="E8001">
            <v>15938</v>
          </cell>
          <cell r="F8001">
            <v>3</v>
          </cell>
        </row>
        <row r="8002">
          <cell r="C8002">
            <v>330109</v>
          </cell>
          <cell r="D8002" t="str">
            <v>'PINTURA AL OLEO 45 ML MARRON</v>
          </cell>
          <cell r="E8002">
            <v>4836</v>
          </cell>
          <cell r="F8002">
            <v>1</v>
          </cell>
        </row>
        <row r="8003">
          <cell r="C8003">
            <v>552032</v>
          </cell>
          <cell r="D8003" t="str">
            <v>'PP CARPETA GOMAS Y SOLAPAS A4 TRANSP VERDE</v>
          </cell>
          <cell r="E8003">
            <v>1224</v>
          </cell>
          <cell r="F8003">
            <v>2</v>
          </cell>
        </row>
        <row r="8004">
          <cell r="C8004">
            <v>328409</v>
          </cell>
          <cell r="D8004" t="str">
            <v>'LIBRETA C GOMA A6 REGALO PROFESORES</v>
          </cell>
          <cell r="E8004">
            <v>2388</v>
          </cell>
          <cell r="F8004">
            <v>1</v>
          </cell>
        </row>
        <row r="8005">
          <cell r="C8005">
            <v>327105</v>
          </cell>
          <cell r="D8005" t="str">
            <v>'TEMPERA LIQUIDA 250 ML COLORES NEON</v>
          </cell>
          <cell r="E8005">
            <v>4848</v>
          </cell>
          <cell r="F8005">
            <v>4</v>
          </cell>
        </row>
        <row r="8006">
          <cell r="C8006">
            <v>327106</v>
          </cell>
          <cell r="D8006" t="str">
            <v>'TEMPERA LIQUIDA 250 ML COLORES GLITTER METALICOS</v>
          </cell>
          <cell r="E8006">
            <v>6064</v>
          </cell>
          <cell r="F8006">
            <v>4</v>
          </cell>
        </row>
        <row r="8007">
          <cell r="C8007">
            <v>327652</v>
          </cell>
          <cell r="D8007" t="str">
            <v>'KIT ETIQUETAS PARA MATERIAL ESCOLAR - 8 HOJAS</v>
          </cell>
          <cell r="E8007">
            <v>2929</v>
          </cell>
          <cell r="F8007">
            <v>3</v>
          </cell>
        </row>
        <row r="8008">
          <cell r="C8008">
            <v>330608</v>
          </cell>
          <cell r="D8008" t="str">
            <v>'FASTENER LATONADO BISMARK 6+2 UDS BLISTER</v>
          </cell>
          <cell r="E8008">
            <v>15012</v>
          </cell>
          <cell r="F8008">
            <v>4</v>
          </cell>
        </row>
        <row r="8009">
          <cell r="C8009">
            <v>310519</v>
          </cell>
          <cell r="D8009" t="str">
            <v>'TACO ADHESIVO NEON 76x76 mm.80 H.MAGENTA</v>
          </cell>
          <cell r="E8009">
            <v>11772</v>
          </cell>
          <cell r="F8009">
            <v>1</v>
          </cell>
        </row>
        <row r="8010">
          <cell r="C8010">
            <v>719733</v>
          </cell>
          <cell r="D8010" t="str">
            <v>'LMP OS LED CL P FIL 40 non dim 4W 840 E14 PACK3</v>
          </cell>
          <cell r="E8010">
            <v>20</v>
          </cell>
          <cell r="F8010">
            <v>1</v>
          </cell>
        </row>
        <row r="8011">
          <cell r="C8011">
            <v>326604</v>
          </cell>
          <cell r="D8011" t="str">
            <v>'BOLIGRAFO BIC 4 COLOURS SHINE BLISTER 1UD</v>
          </cell>
          <cell r="E8011">
            <v>2040</v>
          </cell>
          <cell r="F8011">
            <v>3</v>
          </cell>
        </row>
        <row r="8012">
          <cell r="C8012">
            <v>329569</v>
          </cell>
          <cell r="D8012" t="str">
            <v>'BOLIGRAFO BISMARK BORRABLE C CAP SURT BL3</v>
          </cell>
          <cell r="E8012">
            <v>13764</v>
          </cell>
          <cell r="F8012">
            <v>6</v>
          </cell>
        </row>
        <row r="8013">
          <cell r="C8013">
            <v>324733</v>
          </cell>
          <cell r="D8013" t="str">
            <v>'AFILALAPICES FORMAS 3 UNDS</v>
          </cell>
          <cell r="E8013">
            <v>2280</v>
          </cell>
          <cell r="F8013">
            <v>1</v>
          </cell>
        </row>
        <row r="8014">
          <cell r="C8014">
            <v>325452</v>
          </cell>
          <cell r="D8014" t="str">
            <v>'SET 5 ROTULADORES PERMANENTES COLORES BRILLANTES</v>
          </cell>
          <cell r="E8014">
            <v>17</v>
          </cell>
          <cell r="F8014">
            <v>2</v>
          </cell>
        </row>
        <row r="8015">
          <cell r="C8015">
            <v>329101</v>
          </cell>
          <cell r="D8015" t="str">
            <v>'PACK 5 CUADERNOS BLACK KRAFT 13 X21 . 32 H-BL INGR</v>
          </cell>
          <cell r="E8015">
            <v>600</v>
          </cell>
          <cell r="F8015">
            <v>1</v>
          </cell>
        </row>
        <row r="8016">
          <cell r="C8016">
            <v>327869</v>
          </cell>
          <cell r="D8016" t="str">
            <v>'PANTALLA ESTANCA CEGASA 1 X 1,2 M IP65</v>
          </cell>
          <cell r="E8016">
            <v>18</v>
          </cell>
          <cell r="F8016">
            <v>1</v>
          </cell>
        </row>
        <row r="8017">
          <cell r="C8017">
            <v>324794</v>
          </cell>
          <cell r="D8017" t="str">
            <v>'GOLDEN BLOCK A5 90 GRM 48 HOJAS.CUADRICULA</v>
          </cell>
          <cell r="E8017">
            <v>10920</v>
          </cell>
          <cell r="F8017">
            <v>3</v>
          </cell>
        </row>
        <row r="8018">
          <cell r="C8018">
            <v>329563</v>
          </cell>
          <cell r="D8018" t="str">
            <v>'GOLDEN RECAMBIO A4.150+50 H. 90GRS.CUAD</v>
          </cell>
          <cell r="E8018">
            <v>4645</v>
          </cell>
          <cell r="F8018">
            <v>7</v>
          </cell>
        </row>
        <row r="8019">
          <cell r="C8019">
            <v>329942</v>
          </cell>
          <cell r="D8019" t="str">
            <v>'LMP GRAN LUX DIC 6W-480LM GU10 BL2 5000K</v>
          </cell>
          <cell r="E8019">
            <v>2034</v>
          </cell>
          <cell r="F8019">
            <v>2</v>
          </cell>
        </row>
        <row r="8020">
          <cell r="C8020">
            <v>703287</v>
          </cell>
          <cell r="D8020" t="str">
            <v>'LMP OS LED STAR PAR16 50 non-dim 120 4,3W/840</v>
          </cell>
          <cell r="E8020">
            <v>156</v>
          </cell>
          <cell r="F8020">
            <v>1</v>
          </cell>
        </row>
        <row r="8021">
          <cell r="C8021">
            <v>324833</v>
          </cell>
          <cell r="D8021" t="str">
            <v>'TARJETA INVITACION PARTY 4 UDS SOBRES BOLSA</v>
          </cell>
          <cell r="E8021">
            <v>5059</v>
          </cell>
          <cell r="F8021">
            <v>3</v>
          </cell>
        </row>
        <row r="8022">
          <cell r="C8022">
            <v>758135</v>
          </cell>
          <cell r="D8022" t="str">
            <v>'LMP OS LED DICROICA PAR16 120 4 3W 50 FRIA GU10</v>
          </cell>
          <cell r="E8022">
            <v>90</v>
          </cell>
          <cell r="F8022">
            <v>1</v>
          </cell>
        </row>
        <row r="8023">
          <cell r="C8023">
            <v>324155</v>
          </cell>
          <cell r="D8023" t="str">
            <v>'ROTULADORES JUMBO BISMARK 12 COLORES</v>
          </cell>
          <cell r="E8023">
            <v>12840</v>
          </cell>
          <cell r="F8023">
            <v>8</v>
          </cell>
        </row>
        <row r="8024">
          <cell r="C8024">
            <v>326830</v>
          </cell>
          <cell r="D8024" t="str">
            <v>'LMP CEGASA LED PACK 2 UDS STD 10W 820LM 5000K E27</v>
          </cell>
          <cell r="E8024">
            <v>260</v>
          </cell>
          <cell r="F8024">
            <v>1</v>
          </cell>
        </row>
        <row r="8025">
          <cell r="C8025">
            <v>303235</v>
          </cell>
          <cell r="D8025" t="str">
            <v>'PORTARROLLOS 33 M. 1022</v>
          </cell>
          <cell r="E8025">
            <v>4896</v>
          </cell>
          <cell r="F8025">
            <v>8</v>
          </cell>
        </row>
        <row r="8026">
          <cell r="C8026">
            <v>330844</v>
          </cell>
          <cell r="D8026" t="str">
            <v>'EXPRIMIDOR B&amp;D BXCJ350E</v>
          </cell>
          <cell r="E8026">
            <v>12</v>
          </cell>
          <cell r="F8026">
            <v>1</v>
          </cell>
        </row>
        <row r="8027">
          <cell r="C8027">
            <v>326310</v>
          </cell>
          <cell r="D8027" t="str">
            <v>'CEPILLO PELO IT GIRL ANTITIRONES</v>
          </cell>
          <cell r="E8027">
            <v>1000</v>
          </cell>
          <cell r="F8027">
            <v>1</v>
          </cell>
        </row>
        <row r="8028">
          <cell r="C8028">
            <v>350771</v>
          </cell>
          <cell r="D8028" t="str">
            <v>'RECAMBIO MEDIT A4 80 H. 90 GRMS. CUADRICULADO SAIN</v>
          </cell>
          <cell r="E8028">
            <v>280</v>
          </cell>
          <cell r="F8028">
            <v>1</v>
          </cell>
        </row>
        <row r="8029">
          <cell r="C8029">
            <v>324805</v>
          </cell>
          <cell r="D8029" t="str">
            <v>'MAQUINILLA JUPITER 3 CUCH BASCULANTE BOLSA 3 UDS.</v>
          </cell>
          <cell r="E8029">
            <v>12817</v>
          </cell>
          <cell r="F8029">
            <v>5</v>
          </cell>
        </row>
        <row r="8030">
          <cell r="C8030">
            <v>327119</v>
          </cell>
          <cell r="D8030" t="str">
            <v>'SOBRE BISMARK PAPEL COLORES SURTIDOS 76X120 90GRMS</v>
          </cell>
          <cell r="E8030">
            <v>11361</v>
          </cell>
          <cell r="F8030">
            <v>3</v>
          </cell>
        </row>
        <row r="8031">
          <cell r="C8031">
            <v>323957</v>
          </cell>
          <cell r="D8031" t="str">
            <v>'OFFICE CLUB PP CARPETA PROYECTOS 30 MM BLANCO</v>
          </cell>
          <cell r="E8031">
            <v>1387</v>
          </cell>
          <cell r="F8031">
            <v>5</v>
          </cell>
        </row>
        <row r="8032">
          <cell r="C8032">
            <v>327747</v>
          </cell>
          <cell r="D8032" t="str">
            <v>'CARTULINA TEXTURIZADA A4 - PACK 6 COLORES</v>
          </cell>
          <cell r="E8032">
            <v>11544</v>
          </cell>
          <cell r="F8032">
            <v>3</v>
          </cell>
        </row>
        <row r="8033">
          <cell r="C8033">
            <v>324747</v>
          </cell>
          <cell r="D8033" t="str">
            <v>'BOLSA SHOPPING PLASTIFICADA SHIAWASE 30X35X10 CM</v>
          </cell>
          <cell r="E8033">
            <v>2154</v>
          </cell>
          <cell r="F8033">
            <v>2</v>
          </cell>
        </row>
        <row r="8034">
          <cell r="C8034">
            <v>791667</v>
          </cell>
          <cell r="D8034" t="str">
            <v>'LMP OS HO 24W/830 20X1</v>
          </cell>
          <cell r="E8034">
            <v>20</v>
          </cell>
          <cell r="F8034">
            <v>1</v>
          </cell>
        </row>
        <row r="8035">
          <cell r="C8035">
            <v>325097</v>
          </cell>
          <cell r="D8035" t="str">
            <v>'JUEGO EDUCATIVO NUMEROS</v>
          </cell>
          <cell r="E8035">
            <v>701</v>
          </cell>
          <cell r="F8035">
            <v>2</v>
          </cell>
        </row>
        <row r="8036">
          <cell r="C8036">
            <v>327482</v>
          </cell>
          <cell r="D8036" t="str">
            <v>'BATIDORA DE VARILLA TAURUS ROBOT 600 INOX</v>
          </cell>
          <cell r="E8036">
            <v>1</v>
          </cell>
          <cell r="F8036">
            <v>1</v>
          </cell>
        </row>
        <row r="8037">
          <cell r="C8037">
            <v>326798</v>
          </cell>
          <cell r="D8037" t="str">
            <v>'DIARIO A5 TELA GOLDEN SENSATIONS</v>
          </cell>
          <cell r="E8037">
            <v>4345</v>
          </cell>
          <cell r="F8037">
            <v>7</v>
          </cell>
        </row>
        <row r="8038">
          <cell r="C8038">
            <v>322296</v>
          </cell>
          <cell r="D8038" t="str">
            <v>'BOTE BOLITAS COLORES GRANDES MANUALIDADES</v>
          </cell>
          <cell r="E8038">
            <v>35088</v>
          </cell>
          <cell r="F8038">
            <v>2</v>
          </cell>
        </row>
        <row r="8039">
          <cell r="C8039">
            <v>733144</v>
          </cell>
          <cell r="D8039" t="str">
            <v>'LMP OS LED SUPERSTAR PAR16 50 dim 36 5 2W 927</v>
          </cell>
          <cell r="E8039">
            <v>190</v>
          </cell>
          <cell r="F8039">
            <v>1</v>
          </cell>
        </row>
        <row r="8040">
          <cell r="C8040">
            <v>324585</v>
          </cell>
          <cell r="D8040" t="str">
            <v>'ETIQUETAS INDEX MULTIUSOS KRAFT 21X43mm 4x12 UND</v>
          </cell>
          <cell r="E8040">
            <v>24</v>
          </cell>
          <cell r="F8040">
            <v>1</v>
          </cell>
        </row>
        <row r="8041">
          <cell r="C8041">
            <v>327632</v>
          </cell>
          <cell r="D8041" t="str">
            <v>'MOCHILA GUARDERIA ANIMALES</v>
          </cell>
          <cell r="E8041">
            <v>2126</v>
          </cell>
          <cell r="F8041">
            <v>4</v>
          </cell>
        </row>
        <row r="8042">
          <cell r="C8042">
            <v>101125</v>
          </cell>
          <cell r="D8042" t="str">
            <v>'LAMPARA REFLECTORA R39 30W E14</v>
          </cell>
          <cell r="E8042">
            <v>80</v>
          </cell>
          <cell r="F8042">
            <v>1</v>
          </cell>
        </row>
        <row r="8043">
          <cell r="C8043">
            <v>321301</v>
          </cell>
          <cell r="D8043" t="str">
            <v>'CARPETA 2 ANILLAS MIXTA A5 25 mm. BLANCO</v>
          </cell>
          <cell r="E8043">
            <v>475</v>
          </cell>
          <cell r="F8043">
            <v>2</v>
          </cell>
        </row>
        <row r="8044">
          <cell r="C8044">
            <v>321600</v>
          </cell>
          <cell r="D8044" t="str">
            <v>'CAJA REDONDA DECORADA FLOR MIL Y UNA NOCHES</v>
          </cell>
          <cell r="E8044">
            <v>12</v>
          </cell>
          <cell r="F8044">
            <v>1</v>
          </cell>
        </row>
        <row r="8045">
          <cell r="C8045">
            <v>350802</v>
          </cell>
          <cell r="D8045" t="str">
            <v>'AGENDA ESCOLAR CHAMPION 8 D P CAS 20 21 T PP</v>
          </cell>
          <cell r="E8045">
            <v>5184</v>
          </cell>
          <cell r="F8045">
            <v>4</v>
          </cell>
        </row>
        <row r="8046">
          <cell r="C8046">
            <v>260132</v>
          </cell>
          <cell r="D8046" t="str">
            <v>'CABELLETE TELESCOPICO MAGNET 70 100</v>
          </cell>
          <cell r="E8046">
            <v>1</v>
          </cell>
          <cell r="F8046">
            <v>1</v>
          </cell>
        </row>
        <row r="8047">
          <cell r="C8047">
            <v>324890</v>
          </cell>
          <cell r="D8047" t="str">
            <v>'LMP CEGASA LED GU10 CRISTAL 5W 450 LM 36 FRIA 5000</v>
          </cell>
          <cell r="E8047">
            <v>24</v>
          </cell>
          <cell r="F8047">
            <v>1</v>
          </cell>
        </row>
        <row r="8048">
          <cell r="C8048">
            <v>320892</v>
          </cell>
          <cell r="D8048" t="str">
            <v>'FOAM MANUALIDADES 40 60 CM AZUL</v>
          </cell>
          <cell r="E8048">
            <v>290</v>
          </cell>
          <cell r="F8048">
            <v>1</v>
          </cell>
        </row>
        <row r="8049">
          <cell r="C8049">
            <v>326528</v>
          </cell>
          <cell r="D8049" t="str">
            <v>'JUNTA SILICONA 22 CM PARA OLLA TAURUS</v>
          </cell>
          <cell r="E8049">
            <v>4</v>
          </cell>
          <cell r="F8049">
            <v>1</v>
          </cell>
        </row>
        <row r="8050">
          <cell r="C8050">
            <v>757756</v>
          </cell>
          <cell r="D8050" t="str">
            <v>'LMP OS LED DICROICA MR16 4 6W 35 GU5 3 CALIDA 1</v>
          </cell>
          <cell r="E8050">
            <v>10</v>
          </cell>
          <cell r="F8050">
            <v>1</v>
          </cell>
        </row>
        <row r="8051">
          <cell r="C8051">
            <v>303747</v>
          </cell>
          <cell r="D8051" t="str">
            <v>'ELEPHANT METAL BOLIGRAFO BURDEOS</v>
          </cell>
          <cell r="E8051">
            <v>1350</v>
          </cell>
          <cell r="F8051">
            <v>1</v>
          </cell>
        </row>
        <row r="8052">
          <cell r="C8052">
            <v>323725</v>
          </cell>
          <cell r="D8052" t="str">
            <v>'SET 28 SELLOS DE MADERA ALFABETO TINTA MULTICOL.</v>
          </cell>
          <cell r="E8052">
            <v>3636</v>
          </cell>
          <cell r="F8052">
            <v>3</v>
          </cell>
        </row>
        <row r="8053">
          <cell r="C8053">
            <v>328034</v>
          </cell>
          <cell r="D8053" t="str">
            <v>'BOLIGRAFO BISMARK B 603 BOLA 0 7mm BL NEGRO</v>
          </cell>
          <cell r="E8053">
            <v>23760</v>
          </cell>
          <cell r="F8053">
            <v>5</v>
          </cell>
        </row>
        <row r="8054">
          <cell r="C8054">
            <v>329671</v>
          </cell>
          <cell r="D8054" t="str">
            <v>'GAFAS LECTURA UMAY UNISEX SUPER RESISTENTE +3.00</v>
          </cell>
          <cell r="E8054">
            <v>396</v>
          </cell>
          <cell r="F8054">
            <v>1</v>
          </cell>
        </row>
        <row r="8055">
          <cell r="C8055">
            <v>321676</v>
          </cell>
          <cell r="D8055" t="str">
            <v>'LINTERNA ZAP CAMPING NEGRA CUADRADA 400 LUM</v>
          </cell>
          <cell r="E8055">
            <v>495</v>
          </cell>
          <cell r="F8055">
            <v>2</v>
          </cell>
        </row>
        <row r="8056">
          <cell r="C8056">
            <v>315427</v>
          </cell>
          <cell r="D8056" t="str">
            <v>'BLISTER 3 LAPICEROS COLOR C/SACAPUNTAS PAMPY</v>
          </cell>
          <cell r="E8056">
            <v>8712</v>
          </cell>
          <cell r="F8056">
            <v>4</v>
          </cell>
        </row>
        <row r="8057">
          <cell r="C8057">
            <v>811790</v>
          </cell>
          <cell r="D8057" t="str">
            <v>'LMP OS 41840 WFL 75W 12V G53</v>
          </cell>
          <cell r="E8057">
            <v>6</v>
          </cell>
          <cell r="F8057">
            <v>1</v>
          </cell>
        </row>
        <row r="8058">
          <cell r="C8058">
            <v>320699</v>
          </cell>
          <cell r="D8058" t="str">
            <v>'MUNECOS SOFT ANIMALES SURT. GDE.</v>
          </cell>
          <cell r="E8058">
            <v>384</v>
          </cell>
          <cell r="F8058">
            <v>1</v>
          </cell>
        </row>
        <row r="8059">
          <cell r="C8059">
            <v>325670</v>
          </cell>
          <cell r="D8059" t="str">
            <v>'GANCHO BON PREU</v>
          </cell>
          <cell r="E8059">
            <v>197</v>
          </cell>
          <cell r="F8059">
            <v>1</v>
          </cell>
        </row>
        <row r="8060">
          <cell r="C8060">
            <v>327190</v>
          </cell>
          <cell r="D8060" t="str">
            <v>'SOLAC RIZADOR AUTOMATICO MD7411</v>
          </cell>
          <cell r="E8060">
            <v>1</v>
          </cell>
          <cell r="F8060">
            <v>1</v>
          </cell>
        </row>
        <row r="8061">
          <cell r="C8061">
            <v>327206</v>
          </cell>
          <cell r="D8061" t="str">
            <v>'BOLSAS ENVASADORA TAURUS VAC3000 6000 30X35 CM 50U</v>
          </cell>
          <cell r="E8061">
            <v>8</v>
          </cell>
          <cell r="F8061">
            <v>1</v>
          </cell>
        </row>
        <row r="8062">
          <cell r="C8062">
            <v>328432</v>
          </cell>
          <cell r="D8062" t="str">
            <v>'CUADERNO DE DIBUJO CANVAS 280 GRMS 10 HOJAS A4</v>
          </cell>
          <cell r="E8062">
            <v>2394</v>
          </cell>
          <cell r="F8062">
            <v>2</v>
          </cell>
        </row>
        <row r="8063">
          <cell r="C8063">
            <v>325869</v>
          </cell>
          <cell r="D8063" t="str">
            <v>'GOLDEN LIBRETA GRAPADA A4.50 H.70 GRM HOR.NEGRO</v>
          </cell>
          <cell r="E8063">
            <v>19</v>
          </cell>
          <cell r="F8063">
            <v>1</v>
          </cell>
        </row>
        <row r="8064">
          <cell r="C8064">
            <v>329325</v>
          </cell>
          <cell r="D8064" t="str">
            <v>'ROTULADOR PERMANENTE TINTA ACRILICA AMARILLO</v>
          </cell>
          <cell r="E8064">
            <v>3768</v>
          </cell>
          <cell r="F8064">
            <v>2</v>
          </cell>
        </row>
        <row r="8065">
          <cell r="C8065">
            <v>250307</v>
          </cell>
          <cell r="D8065" t="str">
            <v>'TAMPON No2 VIOLETA</v>
          </cell>
          <cell r="E8065">
            <v>2664</v>
          </cell>
          <cell r="F8065">
            <v>2</v>
          </cell>
        </row>
        <row r="8066">
          <cell r="C8066">
            <v>300851</v>
          </cell>
          <cell r="D8066" t="str">
            <v>'GOMAS ELASTICAS 100 GRS. No 80</v>
          </cell>
          <cell r="E8066">
            <v>4269</v>
          </cell>
          <cell r="F8066">
            <v>4</v>
          </cell>
        </row>
        <row r="8067">
          <cell r="C8067">
            <v>329604</v>
          </cell>
          <cell r="D8067" t="str">
            <v>'PP BISMARK CARPETA ESPIRAL 20 FUNDAS PASTEL</v>
          </cell>
          <cell r="E8067">
            <v>10908</v>
          </cell>
          <cell r="F8067">
            <v>8</v>
          </cell>
        </row>
        <row r="8068">
          <cell r="C8068">
            <v>321808</v>
          </cell>
          <cell r="D8068" t="str">
            <v>'CLAVADORA ERGONOMICA METALICA 4 EN 1 AJUSTABLE</v>
          </cell>
          <cell r="E8068">
            <v>424</v>
          </cell>
          <cell r="F8068">
            <v>1</v>
          </cell>
        </row>
        <row r="8069">
          <cell r="C8069">
            <v>727357</v>
          </cell>
          <cell r="D8069" t="str">
            <v>'LMP OS LED STAR CL A FR 60 non dim 8 5W 827 E27</v>
          </cell>
          <cell r="E8069">
            <v>1011</v>
          </cell>
          <cell r="F8069">
            <v>2</v>
          </cell>
        </row>
        <row r="8070">
          <cell r="C8070">
            <v>316985</v>
          </cell>
          <cell r="D8070" t="str">
            <v>'LUPA DOBLE AUMENTO EXP 12 UDS 4 TAMANOS</v>
          </cell>
          <cell r="E8070">
            <v>349</v>
          </cell>
          <cell r="F8070">
            <v>2</v>
          </cell>
        </row>
        <row r="8071">
          <cell r="C8071">
            <v>772634</v>
          </cell>
          <cell r="D8071" t="str">
            <v>'LMP OS HALOGENA DICROICA GU5.3 35W 36</v>
          </cell>
          <cell r="E8071">
            <v>30</v>
          </cell>
          <cell r="F8071">
            <v>1</v>
          </cell>
        </row>
        <row r="8072">
          <cell r="C8072">
            <v>380058</v>
          </cell>
          <cell r="D8072" t="str">
            <v>'BOLIGRAFO BEN BENG VERDE</v>
          </cell>
          <cell r="E8072">
            <v>2822</v>
          </cell>
          <cell r="F8072">
            <v>1</v>
          </cell>
        </row>
        <row r="8073">
          <cell r="C8073">
            <v>380358</v>
          </cell>
          <cell r="D8073" t="str">
            <v>'BOLIGRAFO MB METAL W BMN NEGRO</v>
          </cell>
          <cell r="E8073">
            <v>19859</v>
          </cell>
          <cell r="F8073">
            <v>1</v>
          </cell>
        </row>
        <row r="8074">
          <cell r="C8074">
            <v>380371</v>
          </cell>
          <cell r="D8074" t="str">
            <v>'BOLIGRAO SCRR ROJO</v>
          </cell>
          <cell r="E8074">
            <v>1500</v>
          </cell>
          <cell r="F8074">
            <v>1</v>
          </cell>
        </row>
        <row r="8075">
          <cell r="C8075">
            <v>380375</v>
          </cell>
          <cell r="D8075" t="str">
            <v>'RECAMBIO PRK</v>
          </cell>
          <cell r="E8075">
            <v>6800</v>
          </cell>
          <cell r="F8075">
            <v>1</v>
          </cell>
        </row>
        <row r="8076">
          <cell r="C8076">
            <v>710625</v>
          </cell>
          <cell r="D8076" t="str">
            <v>'LMP OS DULUX D 13W 840 G24D 1 10X1</v>
          </cell>
          <cell r="E8076">
            <v>410</v>
          </cell>
          <cell r="F8076">
            <v>2</v>
          </cell>
        </row>
        <row r="8077">
          <cell r="C8077">
            <v>380408</v>
          </cell>
          <cell r="D8077" t="str">
            <v>'BOLIGRAFO MORA MOB AZUL</v>
          </cell>
          <cell r="E8077">
            <v>122</v>
          </cell>
          <cell r="F8077">
            <v>1</v>
          </cell>
        </row>
        <row r="8078">
          <cell r="C8078">
            <v>380436</v>
          </cell>
          <cell r="D8078" t="str">
            <v>'ESTUCHE NEGRO OVALADO PQNO.</v>
          </cell>
          <cell r="E8078">
            <v>400</v>
          </cell>
          <cell r="F8078">
            <v>1</v>
          </cell>
        </row>
        <row r="8079">
          <cell r="C8079">
            <v>317825</v>
          </cell>
          <cell r="D8079" t="str">
            <v>'BEN 10 PEGATINAS COLECCIONABLES PQN</v>
          </cell>
          <cell r="E8079">
            <v>15552</v>
          </cell>
          <cell r="F8079">
            <v>1</v>
          </cell>
        </row>
        <row r="8080">
          <cell r="C8080">
            <v>327979</v>
          </cell>
          <cell r="D8080" t="str">
            <v>'BASCULA BANO TAURUS SYNCRO GLASS</v>
          </cell>
          <cell r="E8080">
            <v>10</v>
          </cell>
          <cell r="F8080">
            <v>1</v>
          </cell>
        </row>
        <row r="8081">
          <cell r="C8081">
            <v>329820</v>
          </cell>
          <cell r="D8081" t="str">
            <v>'BOLSA PAPEL CELULOSA PISTACHO XS</v>
          </cell>
          <cell r="E8081">
            <v>3300</v>
          </cell>
          <cell r="F8081">
            <v>1</v>
          </cell>
        </row>
        <row r="8082">
          <cell r="C8082">
            <v>311198</v>
          </cell>
          <cell r="D8082" t="str">
            <v>'PP DOSSIER PINZA PLASTICO AMARILLO NEW PAPER</v>
          </cell>
          <cell r="E8082">
            <v>535</v>
          </cell>
          <cell r="F8082">
            <v>2</v>
          </cell>
        </row>
        <row r="8083">
          <cell r="C8083">
            <v>304878</v>
          </cell>
          <cell r="D8083" t="str">
            <v>'EXPOSITOR METACRILATO BISMARK ROSA 12 UDS</v>
          </cell>
          <cell r="E8083">
            <v>44</v>
          </cell>
          <cell r="F8083">
            <v>1</v>
          </cell>
        </row>
        <row r="8084">
          <cell r="C8084">
            <v>310190</v>
          </cell>
          <cell r="D8084" t="str">
            <v>'ESTRELLA ALAMBRE SEMI-PLANA C/ PERLAS 10</v>
          </cell>
          <cell r="E8084">
            <v>63</v>
          </cell>
          <cell r="F8084">
            <v>1</v>
          </cell>
        </row>
        <row r="8085">
          <cell r="C8085">
            <v>327761</v>
          </cell>
          <cell r="D8085" t="str">
            <v>'CANDADO COMBINACION PARA MALETAS Y MOCHILAS new</v>
          </cell>
          <cell r="E8085">
            <v>1927</v>
          </cell>
          <cell r="F8085">
            <v>1</v>
          </cell>
        </row>
        <row r="8086">
          <cell r="C8086">
            <v>324228</v>
          </cell>
          <cell r="D8086" t="str">
            <v>'LETRA MADERA SCRAPBOOK C</v>
          </cell>
          <cell r="E8086">
            <v>1500</v>
          </cell>
          <cell r="F8086">
            <v>1</v>
          </cell>
        </row>
        <row r="8087">
          <cell r="C8087">
            <v>324251</v>
          </cell>
          <cell r="D8087" t="str">
            <v>'LETRA MADERA SCRAPBOOK Y</v>
          </cell>
          <cell r="E8087">
            <v>1224</v>
          </cell>
          <cell r="F8087">
            <v>1</v>
          </cell>
        </row>
        <row r="8088">
          <cell r="C8088">
            <v>323570</v>
          </cell>
          <cell r="D8088" t="str">
            <v>'PEGATINAS PVC DECORACION SCRAPBOOKING VINTAGE</v>
          </cell>
          <cell r="E8088">
            <v>400</v>
          </cell>
          <cell r="F8088">
            <v>1</v>
          </cell>
        </row>
        <row r="8089">
          <cell r="C8089">
            <v>310518</v>
          </cell>
          <cell r="D8089" t="str">
            <v>'TACO ADHESIVO NEON 76x76 mm.80 H.NARANJA</v>
          </cell>
          <cell r="E8089">
            <v>3912</v>
          </cell>
          <cell r="F8089">
            <v>1</v>
          </cell>
        </row>
        <row r="8090">
          <cell r="C8090">
            <v>327907</v>
          </cell>
          <cell r="D8090" t="str">
            <v>'ROTULADOR DOBLE PUNTA NEON PASTEL 6 COLORES SET</v>
          </cell>
          <cell r="E8090">
            <v>4400</v>
          </cell>
          <cell r="F8090">
            <v>1</v>
          </cell>
        </row>
        <row r="8091">
          <cell r="C8091">
            <v>785938</v>
          </cell>
          <cell r="D8091" t="str">
            <v>'LMP OS SMART WiFi CL B RGBW 40 tbdW/ E14</v>
          </cell>
          <cell r="E8091">
            <v>1</v>
          </cell>
          <cell r="F8091">
            <v>1</v>
          </cell>
        </row>
        <row r="8092">
          <cell r="C8092">
            <v>326120</v>
          </cell>
          <cell r="D8092" t="str">
            <v>'LMP CEGASA LED ST 8.5W E27 880LM BL1 5000K 240 RG</v>
          </cell>
          <cell r="E8092">
            <v>1638</v>
          </cell>
          <cell r="F8092">
            <v>3</v>
          </cell>
        </row>
        <row r="8093">
          <cell r="C8093">
            <v>330448</v>
          </cell>
          <cell r="D8093" t="str">
            <v>'PRIMERA COMUNION MARCAPAGINAS BOLSITA SEDA NINO</v>
          </cell>
          <cell r="E8093">
            <v>10368</v>
          </cell>
          <cell r="F8093">
            <v>2</v>
          </cell>
        </row>
        <row r="8094">
          <cell r="C8094">
            <v>724684</v>
          </cell>
          <cell r="D8094" t="str">
            <v>'LMP OS LED STAR CL A GL FR 100 non-dim 11W/827 d</v>
          </cell>
          <cell r="E8094">
            <v>30</v>
          </cell>
          <cell r="F8094">
            <v>1</v>
          </cell>
        </row>
        <row r="8095">
          <cell r="C8095">
            <v>326334</v>
          </cell>
          <cell r="D8095" t="str">
            <v>'CUADERNO PP LAMELA 4 80H C 3MM 7CTP003S</v>
          </cell>
          <cell r="E8095">
            <v>1181</v>
          </cell>
          <cell r="F8095">
            <v>3</v>
          </cell>
        </row>
        <row r="8096">
          <cell r="C8096">
            <v>40075</v>
          </cell>
          <cell r="D8096" t="str">
            <v>'PILA SALINA JUPITER R14. BLISTER 2 UDS.</v>
          </cell>
          <cell r="E8096">
            <v>22272</v>
          </cell>
          <cell r="F8096">
            <v>12</v>
          </cell>
        </row>
        <row r="8097">
          <cell r="C8097">
            <v>327537</v>
          </cell>
          <cell r="D8097" t="str">
            <v>'BOLIGRAFO BISMARK BORRABLE C CAPUCHON NEGRO</v>
          </cell>
          <cell r="E8097">
            <v>23810</v>
          </cell>
          <cell r="F8097">
            <v>9</v>
          </cell>
        </row>
        <row r="8098">
          <cell r="C8098">
            <v>325591</v>
          </cell>
          <cell r="D8098" t="str">
            <v>'SET 3 ROTULADORES CON SELLO</v>
          </cell>
          <cell r="E8098">
            <v>10</v>
          </cell>
          <cell r="F8098">
            <v>1</v>
          </cell>
        </row>
        <row r="8099">
          <cell r="C8099">
            <v>736589</v>
          </cell>
          <cell r="D8099" t="str">
            <v>'LMP OS LED STAR CL B FIL 40 non-dim 4W/827 E14</v>
          </cell>
          <cell r="E8099">
            <v>49</v>
          </cell>
          <cell r="F8099">
            <v>2</v>
          </cell>
        </row>
        <row r="8100">
          <cell r="C8100">
            <v>328493</v>
          </cell>
          <cell r="D8100" t="str">
            <v>'LMP CEGASA LED VELA 6W E14 540 LM FRIA CAJA</v>
          </cell>
          <cell r="E8100">
            <v>1450</v>
          </cell>
          <cell r="F8100">
            <v>1</v>
          </cell>
        </row>
        <row r="8101">
          <cell r="C8101">
            <v>325139</v>
          </cell>
          <cell r="D8101" t="str">
            <v>'REGLA BISMARK 20 CM TRANSPARENTE</v>
          </cell>
          <cell r="E8101">
            <v>15732</v>
          </cell>
          <cell r="F8101">
            <v>2</v>
          </cell>
        </row>
        <row r="8102">
          <cell r="C8102">
            <v>328963</v>
          </cell>
          <cell r="D8102" t="str">
            <v>'AURICULARES HEAD BLUETOOTH UMAY PASTEL LITTLE FUN</v>
          </cell>
          <cell r="E8102">
            <v>1517</v>
          </cell>
          <cell r="F8102">
            <v>6</v>
          </cell>
        </row>
        <row r="8103">
          <cell r="C8103">
            <v>326728</v>
          </cell>
          <cell r="D8103" t="str">
            <v>'ETIQUETAS ADHESIVAS NUMEROS</v>
          </cell>
          <cell r="E8103">
            <v>13800</v>
          </cell>
          <cell r="F8103">
            <v>3</v>
          </cell>
        </row>
        <row r="8104">
          <cell r="C8104">
            <v>330850</v>
          </cell>
          <cell r="D8104" t="str">
            <v>'GRILL HIGH POWER 2200W B&amp;D BXGR2200E</v>
          </cell>
          <cell r="E8104">
            <v>4</v>
          </cell>
          <cell r="F8104">
            <v>1</v>
          </cell>
        </row>
        <row r="8105">
          <cell r="C8105">
            <v>326670</v>
          </cell>
          <cell r="D8105" t="str">
            <v>'GAFAS LECTURA UMAY UNISEX ELEGANCE 3 50</v>
          </cell>
          <cell r="E8105">
            <v>984</v>
          </cell>
          <cell r="F8105">
            <v>1</v>
          </cell>
        </row>
        <row r="8106">
          <cell r="C8106">
            <v>329661</v>
          </cell>
          <cell r="D8106" t="str">
            <v>'GAFAS LECTURA UMAY UNISEX COLOR BLOCK +1.50</v>
          </cell>
          <cell r="E8106">
            <v>1452</v>
          </cell>
          <cell r="F8106">
            <v>2</v>
          </cell>
        </row>
        <row r="8107">
          <cell r="C8107">
            <v>326426</v>
          </cell>
          <cell r="D8107" t="str">
            <v>'LMP CEGASA LED R90 13W 1080 LM E27 CAL 2700K CAJA</v>
          </cell>
          <cell r="E8107">
            <v>640</v>
          </cell>
          <cell r="F8107">
            <v>1</v>
          </cell>
        </row>
        <row r="8108">
          <cell r="C8108">
            <v>327663</v>
          </cell>
          <cell r="D8108" t="str">
            <v>'PEGAMENTO BISMARK LIQUIDO AL AGUA 70ML</v>
          </cell>
          <cell r="E8108">
            <v>3468</v>
          </cell>
          <cell r="F8108">
            <v>2</v>
          </cell>
        </row>
        <row r="8109">
          <cell r="C8109">
            <v>327575</v>
          </cell>
          <cell r="D8109" t="str">
            <v>'GADGET CEGASA TECHO C SENSOR MOVIMIENTO 3 AAA</v>
          </cell>
          <cell r="E8109">
            <v>588</v>
          </cell>
          <cell r="F8109">
            <v>1</v>
          </cell>
        </row>
        <row r="8110">
          <cell r="C8110">
            <v>323469</v>
          </cell>
          <cell r="D8110" t="str">
            <v>'ETIQUETAS ADHESIVAS PIZARRA 6 UNDS</v>
          </cell>
          <cell r="E8110">
            <v>240</v>
          </cell>
          <cell r="F8110">
            <v>1</v>
          </cell>
        </row>
        <row r="8111">
          <cell r="C8111">
            <v>314988</v>
          </cell>
          <cell r="D8111" t="str">
            <v>'BOLSA ACOLCHADA METALIZADA NEGRA No12 120X215M</v>
          </cell>
          <cell r="E8111">
            <v>267</v>
          </cell>
          <cell r="F8111">
            <v>1</v>
          </cell>
        </row>
        <row r="8112">
          <cell r="C8112">
            <v>40078</v>
          </cell>
          <cell r="D8112" t="str">
            <v>'PILA SALINA JUPITER 6F22. BLISTER 1 UDS</v>
          </cell>
          <cell r="E8112">
            <v>14688</v>
          </cell>
          <cell r="F8112">
            <v>7</v>
          </cell>
        </row>
        <row r="8113">
          <cell r="C8113">
            <v>318426</v>
          </cell>
          <cell r="D8113" t="str">
            <v>'PP DOSSIER UNERO A4 TRANSP CAJA 50 0 18 MM</v>
          </cell>
          <cell r="E8113">
            <v>211</v>
          </cell>
          <cell r="F8113">
            <v>1</v>
          </cell>
        </row>
        <row r="8114">
          <cell r="C8114">
            <v>745976</v>
          </cell>
          <cell r="D8114" t="str">
            <v>'LMP OS LED STAR CL A FR 150 non-dim 20W/827 E27</v>
          </cell>
          <cell r="E8114">
            <v>20</v>
          </cell>
          <cell r="F8114">
            <v>1</v>
          </cell>
        </row>
        <row r="8115">
          <cell r="C8115">
            <v>321286</v>
          </cell>
          <cell r="D8115" t="str">
            <v>'CARPETA 4 ANILLAS MIXTA A4 25 mm. VERDELIGHT</v>
          </cell>
          <cell r="E8115">
            <v>301</v>
          </cell>
          <cell r="F8115">
            <v>3</v>
          </cell>
        </row>
        <row r="8116">
          <cell r="C8116">
            <v>328141</v>
          </cell>
          <cell r="D8116" t="str">
            <v>'MINI BOTE CLIPS METALICOS 50 UDS NEON PASTEL</v>
          </cell>
          <cell r="E8116">
            <v>4848</v>
          </cell>
          <cell r="F8116">
            <v>2</v>
          </cell>
        </row>
        <row r="8117">
          <cell r="C8117">
            <v>328459</v>
          </cell>
          <cell r="D8117" t="str">
            <v>'REAL MADRID CARPETA PP FUELLE 13 BOLSAS</v>
          </cell>
          <cell r="E8117">
            <v>3604</v>
          </cell>
          <cell r="F8117">
            <v>10</v>
          </cell>
        </row>
        <row r="8118">
          <cell r="C8118">
            <v>317106</v>
          </cell>
          <cell r="D8118" t="str">
            <v>'PORTARROLLOS BISMARK PEQ. 33M CILINDRICO</v>
          </cell>
          <cell r="E8118">
            <v>5324</v>
          </cell>
          <cell r="F8118">
            <v>3</v>
          </cell>
        </row>
        <row r="8119">
          <cell r="C8119">
            <v>319370</v>
          </cell>
          <cell r="D8119" t="str">
            <v>'GOLDEN LIBRETA GRAPADA F .50 H.70 GRM HOR.</v>
          </cell>
          <cell r="E8119">
            <v>13330</v>
          </cell>
          <cell r="F8119">
            <v>6</v>
          </cell>
        </row>
        <row r="8120">
          <cell r="C8120">
            <v>350329</v>
          </cell>
          <cell r="D8120" t="str">
            <v>'CUADERNO CARTONE 8 HORIZONTAL ( 58028/A )</v>
          </cell>
          <cell r="E8120">
            <v>77</v>
          </cell>
          <cell r="F8120">
            <v>1</v>
          </cell>
        </row>
        <row r="8121">
          <cell r="C8121">
            <v>329621</v>
          </cell>
          <cell r="D8121" t="str">
            <v>'ADHESIVO MAGNETICO 3D PARA PINTAR C/ 4 ROTULADORE</v>
          </cell>
          <cell r="E8121">
            <v>7176</v>
          </cell>
          <cell r="F8121">
            <v>4</v>
          </cell>
        </row>
        <row r="8122">
          <cell r="C8122">
            <v>325658</v>
          </cell>
          <cell r="D8122" t="str">
            <v>'LINTERNA JUPITER ARRATE 5 LEDS</v>
          </cell>
          <cell r="E8122">
            <v>6234</v>
          </cell>
          <cell r="F8122">
            <v>9</v>
          </cell>
        </row>
        <row r="8123">
          <cell r="C8123">
            <v>328705</v>
          </cell>
          <cell r="D8123" t="str">
            <v>'SECADOR HAIR&amp;GO 1800 SV7015</v>
          </cell>
          <cell r="E8123">
            <v>8</v>
          </cell>
          <cell r="F8123">
            <v>1</v>
          </cell>
        </row>
        <row r="8124">
          <cell r="C8124">
            <v>101557</v>
          </cell>
          <cell r="D8124" t="str">
            <v>'GUANTES FROIZ BICOLOR T. XG.</v>
          </cell>
          <cell r="E8124">
            <v>14700</v>
          </cell>
          <cell r="F8124">
            <v>5</v>
          </cell>
        </row>
        <row r="8125">
          <cell r="C8125">
            <v>327033</v>
          </cell>
          <cell r="D8125" t="str">
            <v>'LIENZO CANVAS PLANO 30X40 CM</v>
          </cell>
          <cell r="E8125">
            <v>5676</v>
          </cell>
          <cell r="F8125">
            <v>5</v>
          </cell>
        </row>
        <row r="8126">
          <cell r="C8126">
            <v>350223</v>
          </cell>
          <cell r="D8126" t="str">
            <v>'LIBRO SALIDA CORRESPONDENCIA F 100 H 61043 A</v>
          </cell>
          <cell r="E8126">
            <v>406</v>
          </cell>
          <cell r="F8126">
            <v>2</v>
          </cell>
        </row>
        <row r="8127">
          <cell r="C8127">
            <v>311141</v>
          </cell>
          <cell r="D8127" t="str">
            <v>'CALCULADORA 8 DIGIT. BIG 8136</v>
          </cell>
          <cell r="E8127">
            <v>2247</v>
          </cell>
          <cell r="F8127">
            <v>7</v>
          </cell>
        </row>
        <row r="8128">
          <cell r="C8128">
            <v>323942</v>
          </cell>
          <cell r="D8128" t="str">
            <v>'PP SOBRE PORTAD C BROCHE A4 335x235 NEW FUME TR</v>
          </cell>
          <cell r="E8128">
            <v>7800</v>
          </cell>
          <cell r="F8128">
            <v>2</v>
          </cell>
        </row>
        <row r="8129">
          <cell r="C8129">
            <v>325950</v>
          </cell>
          <cell r="D8129" t="str">
            <v>'FUNDA FLAUTA TRANSPARENTE CON BOTON</v>
          </cell>
          <cell r="E8129">
            <v>6384</v>
          </cell>
          <cell r="F8129">
            <v>4</v>
          </cell>
        </row>
        <row r="8130">
          <cell r="C8130">
            <v>310987</v>
          </cell>
          <cell r="D8130" t="str">
            <v>'PP CARPETA GOMAS Y SOLAPAS TRANSP. 4o</v>
          </cell>
          <cell r="E8130">
            <v>6591</v>
          </cell>
          <cell r="F8130">
            <v>3</v>
          </cell>
        </row>
        <row r="8131">
          <cell r="C8131">
            <v>327740</v>
          </cell>
          <cell r="D8131" t="str">
            <v>'TIJERA ESCOLAR BISMARK CUT-CUT 5,25</v>
          </cell>
          <cell r="E8131">
            <v>17628</v>
          </cell>
          <cell r="F8131">
            <v>5</v>
          </cell>
        </row>
        <row r="8132">
          <cell r="C8132">
            <v>327878</v>
          </cell>
          <cell r="D8132" t="str">
            <v>'CARTON PLUMA A4 NEGRO</v>
          </cell>
          <cell r="E8132">
            <v>2916</v>
          </cell>
          <cell r="F8132">
            <v>1</v>
          </cell>
        </row>
        <row r="8133">
          <cell r="C8133">
            <v>324112</v>
          </cell>
          <cell r="D8133" t="str">
            <v>'CALCULADORA BISMARK C-50. 8 DIGITOS COL SURTID</v>
          </cell>
          <cell r="E8133">
            <v>30791</v>
          </cell>
          <cell r="F8133">
            <v>9</v>
          </cell>
        </row>
        <row r="8134">
          <cell r="C8134">
            <v>326397</v>
          </cell>
          <cell r="D8134" t="str">
            <v>'COCAS PP NEON 6 CM 6 UNDS</v>
          </cell>
          <cell r="E8134">
            <v>1201</v>
          </cell>
          <cell r="F8134">
            <v>2</v>
          </cell>
        </row>
        <row r="8135">
          <cell r="C8135">
            <v>328212</v>
          </cell>
          <cell r="D8135" t="str">
            <v>'TARJETA FELICITACION KRAFT FOIL 10X14 CM</v>
          </cell>
          <cell r="E8135">
            <v>4224</v>
          </cell>
          <cell r="F8135">
            <v>1</v>
          </cell>
        </row>
        <row r="8136">
          <cell r="C8136">
            <v>318340</v>
          </cell>
          <cell r="D8136" t="str">
            <v>'CARTULINA VERDE OSCURO A4.100 H. 220 gr</v>
          </cell>
          <cell r="E8136">
            <v>200</v>
          </cell>
          <cell r="F8136">
            <v>1</v>
          </cell>
        </row>
        <row r="8137">
          <cell r="C8137">
            <v>330211</v>
          </cell>
          <cell r="D8137" t="str">
            <v>'BOLIGRAFO BORRABLE BISMARK C/CLIP AZUL BL1</v>
          </cell>
          <cell r="E8137">
            <v>6516</v>
          </cell>
          <cell r="F8137">
            <v>3</v>
          </cell>
        </row>
        <row r="8138">
          <cell r="C8138">
            <v>319424</v>
          </cell>
          <cell r="D8138" t="str">
            <v>'PEGAMENTO EN BARRA 20 GRS. OFFICE CLUB</v>
          </cell>
          <cell r="E8138">
            <v>22621</v>
          </cell>
          <cell r="F8138">
            <v>3</v>
          </cell>
        </row>
        <row r="8139">
          <cell r="C8139">
            <v>329376</v>
          </cell>
          <cell r="D8139" t="str">
            <v>'ETIQUETAS ADHESIVAS LIBROS Y CUADERNOS COLORES</v>
          </cell>
          <cell r="E8139">
            <v>31032</v>
          </cell>
          <cell r="F8139">
            <v>2</v>
          </cell>
        </row>
        <row r="8140">
          <cell r="C8140">
            <v>350235</v>
          </cell>
          <cell r="D8140" t="str">
            <v>'TALONARIO ALBARANES AP TRIPLICADO 71403 A</v>
          </cell>
          <cell r="E8140">
            <v>7100</v>
          </cell>
          <cell r="F8140">
            <v>3</v>
          </cell>
        </row>
        <row r="8141">
          <cell r="C8141">
            <v>321287</v>
          </cell>
          <cell r="D8141" t="str">
            <v>'CARPETA 4 ANILLAS MIXTA A4 25 mm. BLANCOLIGHT</v>
          </cell>
          <cell r="E8141">
            <v>180</v>
          </cell>
          <cell r="F8141">
            <v>1</v>
          </cell>
        </row>
        <row r="8142">
          <cell r="C8142">
            <v>330131</v>
          </cell>
          <cell r="D8142" t="str">
            <v>'EXPOSITOR VACIO GRANDE PARA AGENDAS</v>
          </cell>
          <cell r="E8142">
            <v>120</v>
          </cell>
          <cell r="F8142">
            <v>7</v>
          </cell>
        </row>
        <row r="8143">
          <cell r="C8143">
            <v>328388</v>
          </cell>
          <cell r="D8143" t="str">
            <v>'MARCADOR FLUORESCENTE BLACK PUNTA VENTANA 4 COL.</v>
          </cell>
          <cell r="E8143">
            <v>12670</v>
          </cell>
          <cell r="F8143">
            <v>7</v>
          </cell>
        </row>
        <row r="8144">
          <cell r="C8144">
            <v>280064</v>
          </cell>
          <cell r="D8144" t="str">
            <v>'CARGADOR RAPIDO LITIO GOODYEAR 20V GY2020LC 220V 5</v>
          </cell>
          <cell r="E8144">
            <v>5</v>
          </cell>
          <cell r="F8144">
            <v>1</v>
          </cell>
        </row>
        <row r="8145">
          <cell r="C8145">
            <v>735468</v>
          </cell>
          <cell r="D8145" t="str">
            <v>'LMP OS OSRAM T9 LED 22 865</v>
          </cell>
          <cell r="E8145">
            <v>1</v>
          </cell>
          <cell r="F8145">
            <v>1</v>
          </cell>
        </row>
        <row r="8146">
          <cell r="C8146">
            <v>330301</v>
          </cell>
          <cell r="D8146" t="str">
            <v>'MI PRIMERA COMUNION PINATA NINO</v>
          </cell>
          <cell r="E8146">
            <v>1032</v>
          </cell>
          <cell r="F8146">
            <v>2</v>
          </cell>
        </row>
        <row r="8147">
          <cell r="C8147">
            <v>329249</v>
          </cell>
          <cell r="D8147" t="str">
            <v>'SET ESCOLAR REGLA TUTTI-FRUTTI</v>
          </cell>
          <cell r="E8147">
            <v>4960</v>
          </cell>
          <cell r="F8147">
            <v>2</v>
          </cell>
        </row>
        <row r="8148">
          <cell r="C8148">
            <v>325910</v>
          </cell>
          <cell r="D8148" t="str">
            <v>'FORRALIBROS BISMARK AJUSTABLE 29 52 2 UDS PACK</v>
          </cell>
          <cell r="E8148">
            <v>7212</v>
          </cell>
          <cell r="F8148">
            <v>4</v>
          </cell>
        </row>
        <row r="8149">
          <cell r="C8149">
            <v>313321</v>
          </cell>
          <cell r="D8149" t="str">
            <v>'PP CARPETA FUNDAS Fo 40 HJ. NEGRO</v>
          </cell>
          <cell r="E8149">
            <v>1284</v>
          </cell>
          <cell r="F8149">
            <v>3</v>
          </cell>
        </row>
        <row r="8150">
          <cell r="C8150">
            <v>328700</v>
          </cell>
          <cell r="D8150" t="str">
            <v>'CAFETERA SOLAC STILLO DIGITAL CF4031</v>
          </cell>
          <cell r="E8150">
            <v>2</v>
          </cell>
          <cell r="F8150">
            <v>1</v>
          </cell>
        </row>
        <row r="8151">
          <cell r="C8151">
            <v>323018</v>
          </cell>
          <cell r="D8151" t="str">
            <v>'JUEGO 3 CAJAS MINI FLOWER CAR C BRILLANTINA</v>
          </cell>
          <cell r="E8151">
            <v>1</v>
          </cell>
          <cell r="F8151">
            <v>1</v>
          </cell>
        </row>
        <row r="8152">
          <cell r="C8152">
            <v>324009</v>
          </cell>
          <cell r="D8152" t="str">
            <v>'OFFICE CLUB CARPETA 4 ANILLAS PEQ. NARANJA</v>
          </cell>
          <cell r="E8152">
            <v>499</v>
          </cell>
          <cell r="F8152">
            <v>1</v>
          </cell>
        </row>
        <row r="8153">
          <cell r="C8153">
            <v>322709</v>
          </cell>
          <cell r="D8153" t="str">
            <v>'BANDEJA PARA CUPCAKES INF. 30 CM 4 pinchos 4 mold</v>
          </cell>
          <cell r="E8153">
            <v>1171</v>
          </cell>
          <cell r="F8153">
            <v>2</v>
          </cell>
        </row>
        <row r="8154">
          <cell r="C8154">
            <v>260648</v>
          </cell>
          <cell r="D8154" t="str">
            <v>'REMACHES 4 X 7 X 7</v>
          </cell>
          <cell r="E8154">
            <v>550000</v>
          </cell>
          <cell r="F8154">
            <v>1</v>
          </cell>
        </row>
        <row r="8155">
          <cell r="C8155">
            <v>322298</v>
          </cell>
          <cell r="D8155" t="str">
            <v>'BOTE LENTEJUELAS COLORES MANUALIDADES</v>
          </cell>
          <cell r="E8155">
            <v>30527</v>
          </cell>
          <cell r="F8155">
            <v>2</v>
          </cell>
        </row>
        <row r="8156">
          <cell r="C8156">
            <v>280026</v>
          </cell>
          <cell r="D8156" t="str">
            <v>'CONECTOR HEMBRA GOODYEAR3 POLOS BLISTER</v>
          </cell>
          <cell r="E8156">
            <v>45</v>
          </cell>
          <cell r="F8156">
            <v>1</v>
          </cell>
        </row>
        <row r="8157">
          <cell r="C8157">
            <v>726060</v>
          </cell>
          <cell r="D8157" t="str">
            <v>'LMP OS DoorLED Solar SI</v>
          </cell>
          <cell r="E8157">
            <v>1</v>
          </cell>
          <cell r="F8157">
            <v>1</v>
          </cell>
        </row>
        <row r="8158">
          <cell r="C8158">
            <v>361151</v>
          </cell>
          <cell r="D8158" t="str">
            <v>'CATALOGO SUMMER 21</v>
          </cell>
          <cell r="E8158">
            <v>73</v>
          </cell>
          <cell r="F8158">
            <v>1</v>
          </cell>
        </row>
        <row r="8159">
          <cell r="C8159">
            <v>108407</v>
          </cell>
          <cell r="D8159" t="str">
            <v>'LMP SPAR AHO ESP 11W E27 CAL BL1</v>
          </cell>
          <cell r="E8159">
            <v>85</v>
          </cell>
          <cell r="F8159">
            <v>1</v>
          </cell>
        </row>
        <row r="8160">
          <cell r="C8160">
            <v>764800</v>
          </cell>
          <cell r="D8160" t="str">
            <v>'LMP OS HE 21W 830</v>
          </cell>
          <cell r="E8160">
            <v>40</v>
          </cell>
          <cell r="F8160">
            <v>1</v>
          </cell>
        </row>
        <row r="8161">
          <cell r="C8161">
            <v>721301</v>
          </cell>
          <cell r="D8161" t="str">
            <v>'LMP OS FLOOD LED 50W/6500K BK 100DEG IP65</v>
          </cell>
          <cell r="E8161">
            <v>11</v>
          </cell>
          <cell r="F8161">
            <v>1</v>
          </cell>
        </row>
        <row r="8162">
          <cell r="C8162">
            <v>323501</v>
          </cell>
          <cell r="D8162" t="str">
            <v>'SET TELA Y COMPLEMENTOS SCRAPBOOKING</v>
          </cell>
          <cell r="E8162">
            <v>2496</v>
          </cell>
          <cell r="F8162">
            <v>1</v>
          </cell>
        </row>
        <row r="8163">
          <cell r="C8163">
            <v>320085</v>
          </cell>
          <cell r="D8163" t="str">
            <v>'ORANGE EXPOSITOR TELEFONIA E INTERNET</v>
          </cell>
          <cell r="E8163">
            <v>36</v>
          </cell>
          <cell r="F8163">
            <v>1</v>
          </cell>
        </row>
        <row r="8164">
          <cell r="C8164">
            <v>779038</v>
          </cell>
          <cell r="D8164" t="str">
            <v>'LMP OS DL SLIM DN155 12W/3000K WT IP20</v>
          </cell>
          <cell r="E8164">
            <v>27</v>
          </cell>
          <cell r="F8164">
            <v>1</v>
          </cell>
        </row>
        <row r="8165">
          <cell r="C8165">
            <v>107071</v>
          </cell>
          <cell r="D8165" t="str">
            <v>'LMP EROSKI AHO ESF E14 7W CALIDA 8000BL2</v>
          </cell>
          <cell r="E8165">
            <v>2196</v>
          </cell>
          <cell r="F8165">
            <v>6</v>
          </cell>
        </row>
        <row r="8166">
          <cell r="C8166">
            <v>326455</v>
          </cell>
          <cell r="D8166" t="str">
            <v>'ELIMINADOR DE DUREZAS TAURUS PIED CARE</v>
          </cell>
          <cell r="E8166">
            <v>6</v>
          </cell>
          <cell r="F8166">
            <v>1</v>
          </cell>
        </row>
        <row r="8167">
          <cell r="C8167">
            <v>319585</v>
          </cell>
          <cell r="D8167" t="str">
            <v>'LIBRETA SHINYBLACK</v>
          </cell>
          <cell r="E8167">
            <v>288</v>
          </cell>
          <cell r="F8167">
            <v>1</v>
          </cell>
        </row>
        <row r="8168">
          <cell r="C8168">
            <v>767271</v>
          </cell>
          <cell r="D8168" t="str">
            <v>'EXPOSITOR OS TUBOS VACIO</v>
          </cell>
          <cell r="E8168">
            <v>111</v>
          </cell>
          <cell r="F8168">
            <v>28</v>
          </cell>
        </row>
        <row r="8169">
          <cell r="C8169">
            <v>329499</v>
          </cell>
          <cell r="D8169" t="str">
            <v>'BRILLI-BRILLI PORTATODO REDONDO</v>
          </cell>
          <cell r="E8169">
            <v>3780</v>
          </cell>
          <cell r="F8169">
            <v>8</v>
          </cell>
        </row>
        <row r="8170">
          <cell r="C8170">
            <v>321914</v>
          </cell>
          <cell r="D8170" t="str">
            <v>'CUADERNO RETICULAR 19523 .A5.80H CUAD 5X5.2014</v>
          </cell>
          <cell r="E8170">
            <v>15</v>
          </cell>
          <cell r="F8170">
            <v>1</v>
          </cell>
        </row>
        <row r="8171">
          <cell r="C8171">
            <v>109492</v>
          </cell>
          <cell r="D8171" t="str">
            <v>'APLIQUE EXTERIOR PH PEKING NEGRO ASCENDENTE 1 60WV</v>
          </cell>
          <cell r="E8171">
            <v>5</v>
          </cell>
          <cell r="F8171">
            <v>1</v>
          </cell>
        </row>
        <row r="8172">
          <cell r="C8172">
            <v>280079</v>
          </cell>
          <cell r="D8172" t="str">
            <v>'PURIFICADOR DE AIRE GOOD YEAR GY480AP</v>
          </cell>
          <cell r="E8172">
            <v>120</v>
          </cell>
          <cell r="F8172">
            <v>5</v>
          </cell>
        </row>
        <row r="8173">
          <cell r="C8173">
            <v>320181</v>
          </cell>
          <cell r="D8173" t="str">
            <v>'BOLSA BASURA JUPITER AMARILLO 10UX30L.</v>
          </cell>
          <cell r="E8173">
            <v>7040</v>
          </cell>
          <cell r="F8173">
            <v>2</v>
          </cell>
        </row>
        <row r="8174">
          <cell r="C8174">
            <v>739238</v>
          </cell>
          <cell r="D8174" t="str">
            <v>'LMP OS PARATHOM DIM CL A GL FR 75 dim 9W/827 E27</v>
          </cell>
          <cell r="E8174">
            <v>10</v>
          </cell>
          <cell r="F8174">
            <v>1</v>
          </cell>
        </row>
        <row r="8175">
          <cell r="C8175">
            <v>108175</v>
          </cell>
          <cell r="D8175" t="str">
            <v>'LMP PH ECOHALO BIPIN 42W G9 230V CL BL2</v>
          </cell>
          <cell r="E8175">
            <v>10</v>
          </cell>
          <cell r="F8175">
            <v>1</v>
          </cell>
        </row>
        <row r="8176">
          <cell r="C8176">
            <v>327880</v>
          </cell>
          <cell r="D8176" t="str">
            <v>'CARTON PLUMA A3 BLANCO</v>
          </cell>
          <cell r="E8176">
            <v>3025</v>
          </cell>
          <cell r="F8176">
            <v>3</v>
          </cell>
        </row>
        <row r="8177">
          <cell r="C8177">
            <v>250302</v>
          </cell>
          <cell r="D8177" t="str">
            <v>'TAMPON No2 NEGRO</v>
          </cell>
          <cell r="E8177">
            <v>1694</v>
          </cell>
          <cell r="F8177">
            <v>2</v>
          </cell>
        </row>
        <row r="8178">
          <cell r="C8178">
            <v>310320</v>
          </cell>
          <cell r="D8178" t="str">
            <v>'PP CARPETA FUELLE 12 B. GALAXY</v>
          </cell>
          <cell r="E8178">
            <v>8096</v>
          </cell>
          <cell r="F8178">
            <v>15</v>
          </cell>
        </row>
        <row r="8179">
          <cell r="C8179">
            <v>328747</v>
          </cell>
          <cell r="D8179" t="str">
            <v>'PILA JUPITER ALC LR6 BLISTER 16 UD</v>
          </cell>
          <cell r="E8179">
            <v>3030</v>
          </cell>
          <cell r="F8179">
            <v>2</v>
          </cell>
        </row>
        <row r="8180">
          <cell r="C8180">
            <v>701836</v>
          </cell>
          <cell r="D8180" t="str">
            <v>'LMP OS HALOGENA BIPIN 20W 2000h 12V G4 2 UNIDADES</v>
          </cell>
          <cell r="E8180">
            <v>5920</v>
          </cell>
          <cell r="F8180">
            <v>4</v>
          </cell>
        </row>
        <row r="8181">
          <cell r="C8181">
            <v>301763</v>
          </cell>
          <cell r="D8181" t="str">
            <v>'GOMAS ELASTICAS 100 GRS. No 60</v>
          </cell>
          <cell r="E8181">
            <v>999</v>
          </cell>
          <cell r="F8181">
            <v>2</v>
          </cell>
        </row>
        <row r="8182">
          <cell r="C8182">
            <v>520213</v>
          </cell>
          <cell r="D8182" t="str">
            <v>'PP CARPETA FUNDAS 80 HJ.CAJA A4 307 X 240 X 42(AZ</v>
          </cell>
          <cell r="E8182">
            <v>108</v>
          </cell>
          <cell r="F8182">
            <v>1</v>
          </cell>
        </row>
        <row r="8183">
          <cell r="C8183">
            <v>313542</v>
          </cell>
          <cell r="D8183" t="str">
            <v>'BANDEJA APILABLE GRIS</v>
          </cell>
          <cell r="E8183">
            <v>186</v>
          </cell>
          <cell r="F8183">
            <v>1</v>
          </cell>
        </row>
        <row r="8184">
          <cell r="C8184">
            <v>785419</v>
          </cell>
          <cell r="D8184" t="str">
            <v>'LMP OS SMART+ WiFi CL A DIM 75 tbdW/ E27</v>
          </cell>
          <cell r="E8184">
            <v>24</v>
          </cell>
          <cell r="F8184">
            <v>1</v>
          </cell>
        </row>
        <row r="8185">
          <cell r="C8185">
            <v>317606</v>
          </cell>
          <cell r="D8185" t="str">
            <v>'EXPOSITOR DE ALAMBRE PARA CARTULINAS</v>
          </cell>
          <cell r="E8185">
            <v>375</v>
          </cell>
          <cell r="F8185">
            <v>21</v>
          </cell>
        </row>
        <row r="8186">
          <cell r="C8186">
            <v>4</v>
          </cell>
          <cell r="D8186" t="str">
            <v>'FB 10S</v>
          </cell>
          <cell r="E8186">
            <v>4800</v>
          </cell>
          <cell r="F8186">
            <v>1</v>
          </cell>
        </row>
        <row r="8187">
          <cell r="C8187">
            <v>309531</v>
          </cell>
          <cell r="D8187" t="str">
            <v>'WINNIE THE POOH DOSSIER UNERO A4 SET 2 UDS.</v>
          </cell>
          <cell r="E8187">
            <v>4824</v>
          </cell>
          <cell r="F8187">
            <v>1</v>
          </cell>
        </row>
        <row r="8188">
          <cell r="C8188">
            <v>380274</v>
          </cell>
          <cell r="D8188" t="str">
            <v>'BOLIGRAFO MR MRB AZUL</v>
          </cell>
          <cell r="E8188">
            <v>970</v>
          </cell>
          <cell r="F8188">
            <v>1</v>
          </cell>
        </row>
        <row r="8189">
          <cell r="C8189">
            <v>320449</v>
          </cell>
          <cell r="D8189" t="str">
            <v>'HELLO SWEETIE GLAM BOLSO MERIENDA C BOTELLA</v>
          </cell>
          <cell r="E8189">
            <v>1</v>
          </cell>
          <cell r="F8189">
            <v>1</v>
          </cell>
        </row>
        <row r="8190">
          <cell r="C8190">
            <v>313236</v>
          </cell>
          <cell r="D8190" t="str">
            <v>'PP FUNDA MULTITALADRO NARANAJA NEW PAPER Fo-15 UDS</v>
          </cell>
          <cell r="E8190">
            <v>5049</v>
          </cell>
          <cell r="F8190">
            <v>2</v>
          </cell>
        </row>
        <row r="8191">
          <cell r="C8191">
            <v>305421</v>
          </cell>
          <cell r="D8191" t="str">
            <v>'EXPOSITOR MADERA PARA 16 BOLIGRAFOS</v>
          </cell>
          <cell r="E8191">
            <v>604</v>
          </cell>
          <cell r="F8191">
            <v>2</v>
          </cell>
        </row>
        <row r="8192">
          <cell r="C8192">
            <v>317752</v>
          </cell>
          <cell r="D8192" t="str">
            <v>'SPORTS CAPETA GOMAS Y SOLAPAS</v>
          </cell>
          <cell r="E8192">
            <v>124</v>
          </cell>
          <cell r="F8192">
            <v>1</v>
          </cell>
        </row>
        <row r="8193">
          <cell r="C8193">
            <v>319106</v>
          </cell>
          <cell r="D8193" t="str">
            <v>'PP GALAXY CARPETA FUELLE 7 B.</v>
          </cell>
          <cell r="E8193">
            <v>972</v>
          </cell>
          <cell r="F8193">
            <v>3</v>
          </cell>
        </row>
        <row r="8194">
          <cell r="C8194">
            <v>301568</v>
          </cell>
          <cell r="D8194" t="str">
            <v>'RELOJ PULSERA NoROMANOS ESFERA PLATA</v>
          </cell>
          <cell r="E8194">
            <v>115</v>
          </cell>
          <cell r="F8194">
            <v>1</v>
          </cell>
        </row>
        <row r="8195">
          <cell r="C8195">
            <v>309694</v>
          </cell>
          <cell r="D8195" t="str">
            <v>'BOLIGRAFO TEXAS NEW NEGRO</v>
          </cell>
          <cell r="E8195">
            <v>7570</v>
          </cell>
          <cell r="F8195">
            <v>1</v>
          </cell>
        </row>
        <row r="8196">
          <cell r="C8196">
            <v>303714</v>
          </cell>
          <cell r="D8196" t="str">
            <v>'ESTUCHE 2 PZAS. LUJO GRIS</v>
          </cell>
          <cell r="E8196">
            <v>959</v>
          </cell>
          <cell r="F8196">
            <v>3</v>
          </cell>
        </row>
        <row r="8197">
          <cell r="C8197">
            <v>329774</v>
          </cell>
          <cell r="D8197" t="str">
            <v>'GLOW IN THE DARK DIARIO C/ CANDADO TOP SECRET</v>
          </cell>
          <cell r="E8197">
            <v>1008</v>
          </cell>
          <cell r="F8197">
            <v>1</v>
          </cell>
        </row>
        <row r="8198">
          <cell r="C8198">
            <v>324230</v>
          </cell>
          <cell r="D8198" t="str">
            <v>'LETRA MADERA SCRAPBOOK E</v>
          </cell>
          <cell r="E8198">
            <v>996</v>
          </cell>
          <cell r="F8198">
            <v>1</v>
          </cell>
        </row>
        <row r="8199">
          <cell r="C8199">
            <v>327798</v>
          </cell>
          <cell r="D8199" t="str">
            <v>'GOMA BORRAR CUBRE LAPICERO SET 12 UNDS</v>
          </cell>
          <cell r="E8199">
            <v>1152</v>
          </cell>
          <cell r="F8199">
            <v>1</v>
          </cell>
        </row>
        <row r="8200">
          <cell r="C8200">
            <v>325308</v>
          </cell>
          <cell r="D8200" t="str">
            <v>'ETIQUETAS COLGANTES STAR-FLY 9X8 CM / 5 UDS.</v>
          </cell>
          <cell r="E8200">
            <v>1173</v>
          </cell>
          <cell r="F8200">
            <v>1</v>
          </cell>
        </row>
        <row r="8201">
          <cell r="C8201">
            <v>310528</v>
          </cell>
          <cell r="D8201" t="str">
            <v>'TACO ADHESIVO NEON 76x127 mm. 80 H.VERDE</v>
          </cell>
          <cell r="E8201">
            <v>4512</v>
          </cell>
          <cell r="F8201">
            <v>1</v>
          </cell>
        </row>
        <row r="8202">
          <cell r="C8202">
            <v>323989</v>
          </cell>
          <cell r="D8202" t="str">
            <v>'PP SOBRE PORTAD A3 COLORES SURTIDOS</v>
          </cell>
          <cell r="E8202">
            <v>360</v>
          </cell>
          <cell r="F8202">
            <v>1</v>
          </cell>
        </row>
        <row r="8203">
          <cell r="C8203">
            <v>328484</v>
          </cell>
          <cell r="D8203" t="str">
            <v>'GOMAS REPELENTES DE PIOJOS PACK 3 UDS</v>
          </cell>
          <cell r="E8203">
            <v>6230</v>
          </cell>
          <cell r="F8203">
            <v>1</v>
          </cell>
        </row>
        <row r="8204">
          <cell r="C8204">
            <v>327631</v>
          </cell>
          <cell r="D8204" t="str">
            <v>'BOLSA MERIENDA GUARDERIA ANIMALES</v>
          </cell>
          <cell r="E8204">
            <v>10349</v>
          </cell>
          <cell r="F8204">
            <v>6</v>
          </cell>
        </row>
        <row r="8205">
          <cell r="C8205">
            <v>317063</v>
          </cell>
          <cell r="D8205" t="str">
            <v>'CUADERNO GOLDEN 4 80 H. T. NORMAL CUADRICULA</v>
          </cell>
          <cell r="E8205">
            <v>34</v>
          </cell>
          <cell r="F8205">
            <v>3</v>
          </cell>
        </row>
        <row r="8206">
          <cell r="C8206">
            <v>317062</v>
          </cell>
          <cell r="D8206" t="str">
            <v>'CUADERNO GOLDEN FOLIOS 80 NORMAL CUADRICULA</v>
          </cell>
          <cell r="E8206">
            <v>79508</v>
          </cell>
          <cell r="F8206">
            <v>47</v>
          </cell>
        </row>
        <row r="8207">
          <cell r="C8207">
            <v>328170</v>
          </cell>
          <cell r="D8207" t="str">
            <v>'PORTAMINAS 0.7 BOLI GRIP BISMARK COLORES BASICO</v>
          </cell>
          <cell r="E8207">
            <v>6793</v>
          </cell>
          <cell r="F8207">
            <v>3</v>
          </cell>
        </row>
        <row r="8208">
          <cell r="C8208">
            <v>352564</v>
          </cell>
          <cell r="D8208" t="str">
            <v>'AGENDA TOKIO D/P 17x24 AZUL TURQUESA 2022</v>
          </cell>
          <cell r="E8208">
            <v>111</v>
          </cell>
          <cell r="F8208">
            <v>2</v>
          </cell>
        </row>
        <row r="8209">
          <cell r="C8209">
            <v>325896</v>
          </cell>
          <cell r="D8209" t="str">
            <v>'PINZAS SUJETAPAPELES BISMARK NEGRO 19MM 8 PCS BOL</v>
          </cell>
          <cell r="E8209">
            <v>1036</v>
          </cell>
          <cell r="F8209">
            <v>1</v>
          </cell>
        </row>
        <row r="8210">
          <cell r="C8210">
            <v>311185</v>
          </cell>
          <cell r="D8210" t="str">
            <v>'TIZAS BLANCAS PINTO 24 UDS.</v>
          </cell>
          <cell r="E8210">
            <v>29190</v>
          </cell>
          <cell r="F8210">
            <v>12</v>
          </cell>
        </row>
        <row r="8211">
          <cell r="C8211">
            <v>327534</v>
          </cell>
          <cell r="D8211" t="str">
            <v>'RECAMBIO BOLIGRAFO BORRABLE BISMARK ROJO</v>
          </cell>
          <cell r="E8211">
            <v>11172</v>
          </cell>
          <cell r="F8211">
            <v>3</v>
          </cell>
        </row>
        <row r="8212">
          <cell r="C8212">
            <v>329485</v>
          </cell>
          <cell r="D8212" t="str">
            <v>'BISMARK PORTARROLLOS CINTA 18M X 12MM</v>
          </cell>
          <cell r="E8212">
            <v>9696</v>
          </cell>
          <cell r="F8212">
            <v>8</v>
          </cell>
        </row>
        <row r="8213">
          <cell r="C8213">
            <v>324127</v>
          </cell>
          <cell r="D8213" t="str">
            <v>'PLASTILINA BARRA 150 GRS COLORES BASICOS</v>
          </cell>
          <cell r="E8213">
            <v>18105</v>
          </cell>
          <cell r="F8213">
            <v>3</v>
          </cell>
        </row>
        <row r="8214">
          <cell r="C8214">
            <v>328293</v>
          </cell>
          <cell r="D8214" t="str">
            <v>'LMP CEGASA LED FIL ESTANDAR 5W 500LM E27 BL1 2700K</v>
          </cell>
          <cell r="E8214">
            <v>5478</v>
          </cell>
          <cell r="F8214">
            <v>7</v>
          </cell>
        </row>
        <row r="8215">
          <cell r="C8215">
            <v>328519</v>
          </cell>
          <cell r="D8215" t="str">
            <v>'PINTURA ACRILICA 75 ML NEGRO</v>
          </cell>
          <cell r="E8215">
            <v>10144</v>
          </cell>
          <cell r="F8215">
            <v>5</v>
          </cell>
        </row>
        <row r="8216">
          <cell r="C8216">
            <v>321311</v>
          </cell>
          <cell r="D8216" t="str">
            <v>'GUANTES JUPITER BEIFA POLIESTER NITRILO T9</v>
          </cell>
          <cell r="E8216">
            <v>20442</v>
          </cell>
          <cell r="F8216">
            <v>8</v>
          </cell>
        </row>
        <row r="8217">
          <cell r="C8217">
            <v>313208</v>
          </cell>
          <cell r="D8217" t="str">
            <v>'TALADRO MEDIANO. 20 H.</v>
          </cell>
          <cell r="E8217">
            <v>2503</v>
          </cell>
          <cell r="F8217">
            <v>3</v>
          </cell>
        </row>
        <row r="8218">
          <cell r="C8218">
            <v>329676</v>
          </cell>
          <cell r="D8218" t="str">
            <v>'GAFAS LECTURA UMAY UNISEX PATILLA IMANTADA +2.00</v>
          </cell>
          <cell r="E8218">
            <v>1320</v>
          </cell>
          <cell r="F8218">
            <v>1</v>
          </cell>
        </row>
        <row r="8219">
          <cell r="C8219">
            <v>327767</v>
          </cell>
          <cell r="D8219" t="str">
            <v>'MINI DIARIO C/ LLAVE Y BOLI POMPOM 60 HOJAS FUNNY</v>
          </cell>
          <cell r="E8219">
            <v>5235</v>
          </cell>
          <cell r="F8219">
            <v>7</v>
          </cell>
        </row>
        <row r="8220">
          <cell r="C8220" t="str">
            <v>PALETS</v>
          </cell>
          <cell r="D8220" t="str">
            <v>'AGENDAS Y CALENDARIOS ANOS VENCIDOS</v>
          </cell>
          <cell r="E8220">
            <v>27</v>
          </cell>
          <cell r="F8220">
            <v>27</v>
          </cell>
        </row>
        <row r="8221">
          <cell r="C8221">
            <v>322677</v>
          </cell>
          <cell r="D8221" t="str">
            <v>'ROTULADOR REPARADOR MADERA BISMARK COLOR NEGRO</v>
          </cell>
          <cell r="E8221">
            <v>6338</v>
          </cell>
          <cell r="F8221">
            <v>3</v>
          </cell>
        </row>
        <row r="8222">
          <cell r="C8222">
            <v>317384</v>
          </cell>
          <cell r="D8222" t="str">
            <v>'BANDEJA REJILLA PLATA</v>
          </cell>
          <cell r="E8222">
            <v>2481</v>
          </cell>
          <cell r="F8222">
            <v>8</v>
          </cell>
        </row>
        <row r="8223">
          <cell r="C8223">
            <v>328888</v>
          </cell>
          <cell r="D8223" t="str">
            <v>'CARPETA CARTON A4 4AR 25 BLANCO PACK 2 UDS</v>
          </cell>
          <cell r="E8223">
            <v>330</v>
          </cell>
          <cell r="F8223">
            <v>4</v>
          </cell>
        </row>
        <row r="8224">
          <cell r="C8224">
            <v>40290</v>
          </cell>
          <cell r="D8224" t="str">
            <v>'MAQUINILLA AFEITAR JUPITER. BOLSA 5 UDS.</v>
          </cell>
          <cell r="E8224">
            <v>33312</v>
          </cell>
          <cell r="F8224">
            <v>6</v>
          </cell>
        </row>
        <row r="8225">
          <cell r="C8225">
            <v>324080</v>
          </cell>
          <cell r="D8225" t="str">
            <v>'LAMPARA QUITAMIEDOS INFANTIL LEDS</v>
          </cell>
          <cell r="E8225">
            <v>2257</v>
          </cell>
          <cell r="F8225">
            <v>3</v>
          </cell>
        </row>
        <row r="8226">
          <cell r="C8226">
            <v>325178</v>
          </cell>
          <cell r="D8226" t="str">
            <v>'GOLDEN MESSAGE DIARIO 100 HOJA 80 GRS</v>
          </cell>
          <cell r="E8226">
            <v>2435</v>
          </cell>
          <cell r="F8226">
            <v>4</v>
          </cell>
        </row>
        <row r="8227">
          <cell r="C8227">
            <v>326339</v>
          </cell>
          <cell r="D8227" t="str">
            <v>'CUADERNO TD LAMELA F 80H C 4MM 7FTE004S</v>
          </cell>
          <cell r="E8227">
            <v>668</v>
          </cell>
          <cell r="F8227">
            <v>4</v>
          </cell>
        </row>
        <row r="8228">
          <cell r="C8228">
            <v>328429</v>
          </cell>
          <cell r="D8228" t="str">
            <v>'MAIZ COLORES MANUALIDADES BOLSA 100 UDS</v>
          </cell>
          <cell r="E8228">
            <v>7346</v>
          </cell>
          <cell r="F8228">
            <v>10</v>
          </cell>
        </row>
        <row r="8229">
          <cell r="C8229">
            <v>326981</v>
          </cell>
          <cell r="D8229" t="str">
            <v>'CAJA REGALO PRIMERA COMUNION 20 X 14 CM NINA</v>
          </cell>
          <cell r="E8229">
            <v>1</v>
          </cell>
          <cell r="F8229">
            <v>1</v>
          </cell>
        </row>
        <row r="8230">
          <cell r="C8230">
            <v>737142</v>
          </cell>
          <cell r="D8230" t="str">
            <v>'LMP OS LED STAR CL B FIL 40 non-dim 4W/840 E14</v>
          </cell>
          <cell r="E8230">
            <v>224</v>
          </cell>
          <cell r="F8230">
            <v>2</v>
          </cell>
        </row>
        <row r="8231">
          <cell r="C8231">
            <v>324521</v>
          </cell>
          <cell r="D8231" t="str">
            <v>'PARAGUERO REJILLA REDONDO CROMADO</v>
          </cell>
          <cell r="E8231">
            <v>171</v>
          </cell>
          <cell r="F8231">
            <v>2</v>
          </cell>
        </row>
        <row r="8232">
          <cell r="C8232">
            <v>709039</v>
          </cell>
          <cell r="D8232" t="str">
            <v>'LMP OS TUBO FLUORESCENTE T8 L 36W/865</v>
          </cell>
          <cell r="E8232">
            <v>20</v>
          </cell>
          <cell r="F8232">
            <v>1</v>
          </cell>
        </row>
        <row r="8233">
          <cell r="C8233">
            <v>260065</v>
          </cell>
          <cell r="D8233" t="str">
            <v>'GRAPADORA KANGARO DS 180FL</v>
          </cell>
          <cell r="E8233">
            <v>598</v>
          </cell>
          <cell r="F8233">
            <v>3</v>
          </cell>
        </row>
        <row r="8234">
          <cell r="C8234">
            <v>319712</v>
          </cell>
          <cell r="D8234" t="str">
            <v>'GOMAS ELASTICAS COLORES CAJA 75 UDS.</v>
          </cell>
          <cell r="E8234">
            <v>9576</v>
          </cell>
          <cell r="F8234">
            <v>2</v>
          </cell>
        </row>
        <row r="8235">
          <cell r="C8235">
            <v>324377</v>
          </cell>
          <cell r="D8235" t="str">
            <v>'PASTOR CORRAL A PILAS B170 9/12 V</v>
          </cell>
          <cell r="E8235">
            <v>23</v>
          </cell>
          <cell r="F8235">
            <v>1</v>
          </cell>
        </row>
        <row r="8236">
          <cell r="C8236">
            <v>330595</v>
          </cell>
          <cell r="D8236" t="str">
            <v>'RAINBOW PORTATODO GLITTER TRIPLE</v>
          </cell>
          <cell r="E8236">
            <v>4392</v>
          </cell>
          <cell r="F8236">
            <v>4</v>
          </cell>
        </row>
        <row r="8237">
          <cell r="C8237">
            <v>328001</v>
          </cell>
          <cell r="D8237" t="str">
            <v>'PACK 3 UDS VINILO RETROILUMINADO CEGASA 59X59 CM</v>
          </cell>
          <cell r="E8237">
            <v>1</v>
          </cell>
          <cell r="F8237">
            <v>1</v>
          </cell>
        </row>
        <row r="8238">
          <cell r="C8238">
            <v>329530</v>
          </cell>
          <cell r="D8238" t="str">
            <v>'TIJERA ESCOLAR BISMARK KIDS C NOMBRE Y FRENO 5</v>
          </cell>
          <cell r="E8238">
            <v>11208</v>
          </cell>
          <cell r="F8238">
            <v>3</v>
          </cell>
        </row>
        <row r="8239">
          <cell r="C8239">
            <v>304523</v>
          </cell>
          <cell r="D8239" t="str">
            <v>'TIJERA OFICINA 8,25</v>
          </cell>
          <cell r="E8239">
            <v>10240</v>
          </cell>
          <cell r="F8239">
            <v>4</v>
          </cell>
        </row>
        <row r="8240">
          <cell r="C8240">
            <v>727029</v>
          </cell>
          <cell r="D8240" t="str">
            <v>'LMP OS LEDSCLA100 13W/827 230VFR E2710x1OSRAM</v>
          </cell>
          <cell r="E8240">
            <v>738</v>
          </cell>
          <cell r="F8240">
            <v>1</v>
          </cell>
        </row>
        <row r="8241">
          <cell r="C8241">
            <v>324522</v>
          </cell>
          <cell r="D8241" t="str">
            <v>'PAPELERA REJILLA GDE NEGRO</v>
          </cell>
          <cell r="E8241">
            <v>505</v>
          </cell>
          <cell r="F8241">
            <v>3</v>
          </cell>
        </row>
        <row r="8242">
          <cell r="C8242">
            <v>329646</v>
          </cell>
          <cell r="D8242" t="str">
            <v>'CABLE CARGADOR 3 EN 1 CON LUZ</v>
          </cell>
          <cell r="E8242">
            <v>517</v>
          </cell>
          <cell r="F8242">
            <v>2</v>
          </cell>
        </row>
        <row r="8243">
          <cell r="C8243">
            <v>320176</v>
          </cell>
          <cell r="D8243" t="str">
            <v>'CUBILETE NEGRO METAL</v>
          </cell>
          <cell r="E8243">
            <v>3509</v>
          </cell>
          <cell r="F8243">
            <v>4</v>
          </cell>
        </row>
        <row r="8244">
          <cell r="C8244">
            <v>329402</v>
          </cell>
          <cell r="D8244" t="str">
            <v>'IMANES PARA COLOREAR CON 4 ROTULADORES</v>
          </cell>
          <cell r="E8244">
            <v>7236</v>
          </cell>
          <cell r="F8244">
            <v>6</v>
          </cell>
        </row>
        <row r="8245">
          <cell r="C8245">
            <v>260032</v>
          </cell>
          <cell r="D8245" t="str">
            <v>'PORTASELLOS METAL PLASTICO 16 POSICIONES</v>
          </cell>
          <cell r="E8245">
            <v>4528</v>
          </cell>
          <cell r="F8245">
            <v>3</v>
          </cell>
        </row>
        <row r="8246">
          <cell r="C8246">
            <v>327072</v>
          </cell>
          <cell r="D8246" t="str">
            <v>'PIZARRA MAGNETICA PLANIFICADORA A4 C ROTULADOR</v>
          </cell>
          <cell r="E8246">
            <v>2233</v>
          </cell>
          <cell r="F8246">
            <v>4</v>
          </cell>
        </row>
        <row r="8247">
          <cell r="C8247">
            <v>328683</v>
          </cell>
          <cell r="D8247" t="str">
            <v>'CHALK PAINT 75 ML AZUL</v>
          </cell>
          <cell r="E8247">
            <v>2860</v>
          </cell>
          <cell r="F8247">
            <v>4</v>
          </cell>
        </row>
        <row r="8248">
          <cell r="C8248">
            <v>327503</v>
          </cell>
          <cell r="D8248" t="str">
            <v>'LIBRETA BLANCA SWEET FOIL C BOLSILLO 100 H A6</v>
          </cell>
          <cell r="E8248">
            <v>72</v>
          </cell>
          <cell r="F8248">
            <v>1</v>
          </cell>
        </row>
        <row r="8249">
          <cell r="C8249">
            <v>327786</v>
          </cell>
          <cell r="D8249" t="str">
            <v>'PP MANAGER CARPETA PROYECTO 30 MM VERDE</v>
          </cell>
          <cell r="E8249">
            <v>345</v>
          </cell>
          <cell r="F8249">
            <v>2</v>
          </cell>
        </row>
        <row r="8250">
          <cell r="C8250">
            <v>318115</v>
          </cell>
          <cell r="D8250" t="str">
            <v>'TIJERA COSTURA 6 5 ACERO BAT</v>
          </cell>
          <cell r="E8250">
            <v>6492</v>
          </cell>
          <cell r="F8250">
            <v>1</v>
          </cell>
        </row>
        <row r="8251">
          <cell r="C8251">
            <v>328824</v>
          </cell>
          <cell r="D8251" t="str">
            <v>'PACK 5 CARTULINAS DIBUJO ACUARELAS Y TEMPERAS A4+</v>
          </cell>
          <cell r="E8251">
            <v>1104</v>
          </cell>
          <cell r="F8251">
            <v>1</v>
          </cell>
        </row>
        <row r="8252">
          <cell r="C8252">
            <v>327908</v>
          </cell>
          <cell r="D8252" t="str">
            <v>'ROTULADOR PERMANENTE DOBLE PUNTA 12 COLORES SET</v>
          </cell>
          <cell r="E8252">
            <v>2183</v>
          </cell>
          <cell r="F8252">
            <v>1</v>
          </cell>
        </row>
        <row r="8253">
          <cell r="C8253">
            <v>330771</v>
          </cell>
          <cell r="D8253" t="str">
            <v>'CATALOGO OSRAM LAMPARAS 2021</v>
          </cell>
          <cell r="E8253">
            <v>17</v>
          </cell>
          <cell r="F8253">
            <v>1</v>
          </cell>
        </row>
        <row r="8254">
          <cell r="C8254">
            <v>325343</v>
          </cell>
          <cell r="D8254" t="str">
            <v>'PLANCHA DE CORTE BISMARK A4 30 22</v>
          </cell>
          <cell r="E8254">
            <v>3587</v>
          </cell>
          <cell r="F8254">
            <v>2</v>
          </cell>
        </row>
        <row r="8255">
          <cell r="C8255">
            <v>327669</v>
          </cell>
          <cell r="D8255" t="str">
            <v>'MALETIN F C/FUELLE AZ/ 1-31</v>
          </cell>
          <cell r="E8255">
            <v>1888</v>
          </cell>
          <cell r="F8255">
            <v>21</v>
          </cell>
        </row>
        <row r="8256">
          <cell r="C8256">
            <v>323742</v>
          </cell>
          <cell r="D8256" t="str">
            <v>'ROTULADOR BROCHA PARA SUELOS Y PAREDES 24 ML.</v>
          </cell>
          <cell r="E8256">
            <v>1</v>
          </cell>
          <cell r="F8256">
            <v>1</v>
          </cell>
        </row>
        <row r="8257">
          <cell r="C8257">
            <v>260089</v>
          </cell>
          <cell r="D8257" t="str">
            <v>'GRAPADORA SHINY MEDIANA</v>
          </cell>
          <cell r="E8257">
            <v>25</v>
          </cell>
          <cell r="F8257">
            <v>1</v>
          </cell>
        </row>
        <row r="8258">
          <cell r="C8258">
            <v>324726</v>
          </cell>
          <cell r="D8258" t="str">
            <v>'PEGATINAS INTERACTIVAS PARA DEDOS 5 UDS.</v>
          </cell>
          <cell r="E8258">
            <v>3252</v>
          </cell>
          <cell r="F8258">
            <v>1</v>
          </cell>
        </row>
        <row r="8259">
          <cell r="C8259">
            <v>327055</v>
          </cell>
          <cell r="D8259" t="str">
            <v>'STAY POSITIVE MALETIN ESCOLAR</v>
          </cell>
          <cell r="E8259">
            <v>592</v>
          </cell>
          <cell r="F8259">
            <v>3</v>
          </cell>
        </row>
        <row r="8260">
          <cell r="C8260">
            <v>9903</v>
          </cell>
          <cell r="D8260" t="str">
            <v>'EXP CEGASA ARM SUPL M 400</v>
          </cell>
          <cell r="E8260">
            <v>36</v>
          </cell>
          <cell r="F8260">
            <v>6</v>
          </cell>
        </row>
        <row r="8261">
          <cell r="C8261">
            <v>717896</v>
          </cell>
          <cell r="D8261" t="str">
            <v>'LMP OS TUBO FLUORESCENTE T8 L 36W 830 CJ1</v>
          </cell>
          <cell r="E8261">
            <v>50</v>
          </cell>
          <cell r="F8261">
            <v>1</v>
          </cell>
        </row>
        <row r="8262">
          <cell r="C8262">
            <v>329981</v>
          </cell>
          <cell r="D8262" t="str">
            <v>'PALILLOS PARA MODELAR 10 UND MADERA</v>
          </cell>
          <cell r="E8262">
            <v>4542</v>
          </cell>
          <cell r="F8262">
            <v>3</v>
          </cell>
        </row>
        <row r="8263">
          <cell r="C8263">
            <v>329760</v>
          </cell>
          <cell r="D8263" t="str">
            <v>'PILA POWERKING ALCALINA 9V BLISTER 1 UND</v>
          </cell>
          <cell r="E8263">
            <v>10332</v>
          </cell>
          <cell r="F8263">
            <v>2</v>
          </cell>
        </row>
        <row r="8264">
          <cell r="C8264">
            <v>330300</v>
          </cell>
          <cell r="D8264" t="str">
            <v>'MI PRIMERA COMUNION PINATA NINA</v>
          </cell>
          <cell r="E8264">
            <v>1044</v>
          </cell>
          <cell r="F8264">
            <v>2</v>
          </cell>
        </row>
        <row r="8265">
          <cell r="C8265">
            <v>712131</v>
          </cell>
          <cell r="D8265" t="str">
            <v>'LMP OS SCLG95 100 16W 827 220 240VFRE276X1OSRAM</v>
          </cell>
          <cell r="E8265">
            <v>90</v>
          </cell>
          <cell r="F8265">
            <v>1</v>
          </cell>
        </row>
        <row r="8266">
          <cell r="C8266">
            <v>328969</v>
          </cell>
          <cell r="D8266" t="str">
            <v>'PORTATODO PVC ZIP + 6 MINI BOLIGRAFOS + TACO NOTAS</v>
          </cell>
          <cell r="E8266">
            <v>1368</v>
          </cell>
          <cell r="F8266">
            <v>2</v>
          </cell>
        </row>
        <row r="8267">
          <cell r="C8267">
            <v>352228</v>
          </cell>
          <cell r="D8267" t="str">
            <v>'CALENDARIO MEMO ENCOLADO 43x30 CAS 2022</v>
          </cell>
          <cell r="E8267">
            <v>84</v>
          </cell>
          <cell r="F8267">
            <v>1</v>
          </cell>
        </row>
        <row r="8268">
          <cell r="C8268">
            <v>329603</v>
          </cell>
          <cell r="D8268" t="str">
            <v>'SET CREATIVO MADERA + ACUALERAS Y PINCEL</v>
          </cell>
          <cell r="E8268">
            <v>4261</v>
          </cell>
          <cell r="F8268">
            <v>9</v>
          </cell>
        </row>
        <row r="8269">
          <cell r="C8269">
            <v>736688</v>
          </cell>
          <cell r="D8269" t="str">
            <v>'LMP OS LEDSCLB25 2,8W/827 230VFILE1410x1OSRAM</v>
          </cell>
          <cell r="E8269">
            <v>2</v>
          </cell>
          <cell r="F8269">
            <v>1</v>
          </cell>
        </row>
        <row r="8270">
          <cell r="C8270">
            <v>774628</v>
          </cell>
          <cell r="D8270" t="str">
            <v>'LMP OS SMART WIFI FLOOD 20W RGBW DG</v>
          </cell>
          <cell r="E8270">
            <v>2</v>
          </cell>
          <cell r="F8270">
            <v>1</v>
          </cell>
        </row>
        <row r="8271">
          <cell r="C8271" t="str">
            <v>PASILL</v>
          </cell>
          <cell r="D8271" t="str">
            <v>'EXPOSITORES SUELTOS PASILLO8</v>
          </cell>
          <cell r="E8271">
            <v>1</v>
          </cell>
          <cell r="F8271">
            <v>1</v>
          </cell>
        </row>
        <row r="8272">
          <cell r="C8272">
            <v>311836</v>
          </cell>
          <cell r="D8272" t="str">
            <v>'SACAPUNTAS MADERA ANIMALES CARNAVAL</v>
          </cell>
          <cell r="E8272">
            <v>22</v>
          </cell>
          <cell r="F8272">
            <v>1</v>
          </cell>
        </row>
        <row r="8273">
          <cell r="C8273">
            <v>104100</v>
          </cell>
          <cell r="D8273" t="str">
            <v>'LMP CEGASA N. CLAS. VELA 42 W 2A E14 BL1</v>
          </cell>
          <cell r="E8273">
            <v>897</v>
          </cell>
          <cell r="F8273">
            <v>1</v>
          </cell>
        </row>
        <row r="8274">
          <cell r="C8274">
            <v>260029</v>
          </cell>
          <cell r="D8274" t="str">
            <v>'TIJERA ESCOLAR 5 MANGO DE PLASTICO</v>
          </cell>
          <cell r="E8274">
            <v>48</v>
          </cell>
          <cell r="F8274">
            <v>1</v>
          </cell>
        </row>
        <row r="8275">
          <cell r="C8275">
            <v>322729</v>
          </cell>
          <cell r="D8275" t="str">
            <v>'MOLDE MARIPOSA SILICONA ELEPHANT HOME COL SUR</v>
          </cell>
          <cell r="E8275">
            <v>1968</v>
          </cell>
          <cell r="F8275">
            <v>7</v>
          </cell>
        </row>
        <row r="8276">
          <cell r="C8276">
            <v>322441</v>
          </cell>
          <cell r="D8276" t="str">
            <v>'CAMAFEO METAL DECORADO</v>
          </cell>
          <cell r="E8276">
            <v>3394</v>
          </cell>
          <cell r="F8276">
            <v>1</v>
          </cell>
        </row>
        <row r="8277">
          <cell r="C8277">
            <v>755405</v>
          </cell>
          <cell r="D8277" t="str">
            <v>'LMP OS ST8S-1.2m-16.2W-830-EM</v>
          </cell>
          <cell r="E8277">
            <v>26</v>
          </cell>
          <cell r="F8277">
            <v>1</v>
          </cell>
        </row>
        <row r="8278">
          <cell r="C8278">
            <v>313828</v>
          </cell>
          <cell r="D8278" t="str">
            <v>'ROTULADOR PERM. S. 0,4 MM BISMARK ROJO</v>
          </cell>
          <cell r="E8278">
            <v>4380</v>
          </cell>
          <cell r="F8278">
            <v>2</v>
          </cell>
        </row>
        <row r="8279">
          <cell r="C8279">
            <v>771586</v>
          </cell>
          <cell r="D8279" t="str">
            <v>'LMP OS LED Bulkhead 6W 840 WT</v>
          </cell>
          <cell r="E8279">
            <v>1</v>
          </cell>
          <cell r="F8279">
            <v>1</v>
          </cell>
        </row>
        <row r="8280">
          <cell r="C8280">
            <v>797568</v>
          </cell>
          <cell r="D8280" t="str">
            <v>'LMP OS FLOOD LED 50W 3000K BK 100DEG IP65</v>
          </cell>
          <cell r="E8280">
            <v>8</v>
          </cell>
          <cell r="F8280">
            <v>1</v>
          </cell>
        </row>
        <row r="8281">
          <cell r="C8281">
            <v>324482</v>
          </cell>
          <cell r="D8281" t="str">
            <v>'ASPIRADOR CON BOLSA NEW PICCOLO 700W AB2723</v>
          </cell>
          <cell r="E8281">
            <v>2</v>
          </cell>
          <cell r="F8281">
            <v>1</v>
          </cell>
        </row>
        <row r="8282">
          <cell r="C8282">
            <v>100975</v>
          </cell>
          <cell r="D8282" t="str">
            <v>'GUANTES CEGASA NITRILO DESECHABLE PQ 6 6 5 C100</v>
          </cell>
          <cell r="E8282">
            <v>615</v>
          </cell>
          <cell r="F8282">
            <v>2</v>
          </cell>
        </row>
        <row r="8283">
          <cell r="C8283">
            <v>326645</v>
          </cell>
          <cell r="D8283" t="str">
            <v>'LMP LED SPAR DICROICA 5W GU10 3000K 400LM</v>
          </cell>
          <cell r="E8283">
            <v>1140</v>
          </cell>
          <cell r="F8283">
            <v>2</v>
          </cell>
        </row>
        <row r="8284">
          <cell r="C8284">
            <v>326045</v>
          </cell>
          <cell r="D8284" t="str">
            <v>'GOLDEN EXTRA CUADERNO T.EXT. 4 PAUT. 80 H.90GR</v>
          </cell>
          <cell r="E8284">
            <v>11480</v>
          </cell>
          <cell r="F8284">
            <v>9</v>
          </cell>
        </row>
        <row r="8285">
          <cell r="C8285">
            <v>328323</v>
          </cell>
          <cell r="D8285" t="str">
            <v>'CAFETERA ESPRESSO SOLAC SQUISSITA TOUCH CE4552</v>
          </cell>
          <cell r="E8285">
            <v>2</v>
          </cell>
          <cell r="F8285">
            <v>1</v>
          </cell>
        </row>
        <row r="8286">
          <cell r="C8286">
            <v>323781</v>
          </cell>
          <cell r="D8286" t="str">
            <v>'LMP CEGASA LED ESFERICA 4,5W E14 BL1 CALIDA 350 LM</v>
          </cell>
          <cell r="E8286">
            <v>27</v>
          </cell>
          <cell r="F8286">
            <v>2</v>
          </cell>
        </row>
        <row r="8287">
          <cell r="C8287">
            <v>108281</v>
          </cell>
          <cell r="D8287" t="str">
            <v>'LMP LANTA AHO E27 20W CJ1 CALIDA 8000</v>
          </cell>
          <cell r="E8287">
            <v>792</v>
          </cell>
          <cell r="F8287">
            <v>1</v>
          </cell>
        </row>
        <row r="8288">
          <cell r="C8288">
            <v>323663</v>
          </cell>
          <cell r="D8288" t="str">
            <v>'CEPILLO DE DIENTES JUPITER 2 RECAMBIOS COLOR</v>
          </cell>
          <cell r="E8288">
            <v>141</v>
          </cell>
          <cell r="F8288">
            <v>1</v>
          </cell>
        </row>
        <row r="8289">
          <cell r="C8289">
            <v>327029</v>
          </cell>
          <cell r="D8289" t="str">
            <v>'SET 6 PINCELES PLANOS ESPECIAL PINTURA ARTISTICA</v>
          </cell>
          <cell r="E8289">
            <v>14</v>
          </cell>
          <cell r="F8289">
            <v>1</v>
          </cell>
        </row>
        <row r="8290">
          <cell r="C8290">
            <v>328408</v>
          </cell>
          <cell r="D8290" t="str">
            <v>'EXPOSITOR NEON 24 UNIDADES</v>
          </cell>
          <cell r="E8290">
            <v>53</v>
          </cell>
          <cell r="F8290">
            <v>4</v>
          </cell>
        </row>
        <row r="8291">
          <cell r="C8291">
            <v>325152</v>
          </cell>
          <cell r="D8291" t="str">
            <v>'CLIP PORTAFOTOS PINEAPPLE</v>
          </cell>
          <cell r="E8291">
            <v>3575</v>
          </cell>
          <cell r="F8291">
            <v>1</v>
          </cell>
        </row>
        <row r="8292">
          <cell r="C8292">
            <v>350206</v>
          </cell>
          <cell r="D8292" t="str">
            <v>'LIBRO CONTA CONTRATOS 100 H A4 61156</v>
          </cell>
          <cell r="E8292">
            <v>225</v>
          </cell>
          <cell r="F8292">
            <v>2</v>
          </cell>
        </row>
        <row r="8293">
          <cell r="C8293">
            <v>101198</v>
          </cell>
          <cell r="D8293" t="str">
            <v>'GUANTES CEGASA NITRILO REFORZADO NEGRO T8 GRANEL</v>
          </cell>
          <cell r="E8293">
            <v>310</v>
          </cell>
          <cell r="F8293">
            <v>1</v>
          </cell>
        </row>
        <row r="8294">
          <cell r="C8294">
            <v>321313</v>
          </cell>
          <cell r="D8294" t="str">
            <v>'GUANTES JUPITER BEIFA ALGOD PTOS PVC DOBLE CARA 8</v>
          </cell>
          <cell r="E8294">
            <v>10667</v>
          </cell>
          <cell r="F8294">
            <v>3</v>
          </cell>
        </row>
        <row r="8295">
          <cell r="C8295">
            <v>322091</v>
          </cell>
          <cell r="D8295" t="str">
            <v>'AURICULARES MAXELL COLORES SURTIDOS PLATA Y ROJO</v>
          </cell>
          <cell r="E8295">
            <v>4</v>
          </cell>
          <cell r="F8295">
            <v>1</v>
          </cell>
        </row>
        <row r="8296">
          <cell r="C8296">
            <v>327415</v>
          </cell>
          <cell r="D8296" t="str">
            <v>'PLACA ARCHIVADOR A-Z PP A4 AZUL AGUA NEON LISO</v>
          </cell>
          <cell r="E8296">
            <v>1000</v>
          </cell>
          <cell r="F8296">
            <v>1</v>
          </cell>
        </row>
        <row r="8297">
          <cell r="C8297">
            <v>752769</v>
          </cell>
          <cell r="D8297" t="str">
            <v>'LMP OS HALOGENA ESFERICA 30W 230V E27 BL1</v>
          </cell>
          <cell r="E8297">
            <v>110</v>
          </cell>
          <cell r="F8297">
            <v>1</v>
          </cell>
        </row>
        <row r="8298">
          <cell r="C8298">
            <v>520094</v>
          </cell>
          <cell r="D8298" t="str">
            <v>'PP CARPETA FUNDAS 10 HJ.A4 307 X 240 X 10(VERDE)</v>
          </cell>
          <cell r="E8298">
            <v>287</v>
          </cell>
          <cell r="F8298">
            <v>1</v>
          </cell>
        </row>
        <row r="8299">
          <cell r="C8299">
            <v>350163</v>
          </cell>
          <cell r="D8299" t="str">
            <v>'CUADERNO GLOBAL A4 80H CUAD 5 5 VERDE 19571 05</v>
          </cell>
          <cell r="E8299">
            <v>18</v>
          </cell>
          <cell r="F8299">
            <v>1</v>
          </cell>
        </row>
        <row r="8300">
          <cell r="C8300">
            <v>280043</v>
          </cell>
          <cell r="D8300" t="str">
            <v>'FARO DE TRABAJO GOODYEAR GY 508WLR 8 LED 1850 lm 1</v>
          </cell>
          <cell r="E8300">
            <v>26</v>
          </cell>
          <cell r="F8300">
            <v>1</v>
          </cell>
        </row>
        <row r="8301">
          <cell r="C8301">
            <v>319566</v>
          </cell>
          <cell r="D8301" t="str">
            <v>'CAJITA MINI ROSA</v>
          </cell>
          <cell r="E8301">
            <v>24</v>
          </cell>
          <cell r="F8301">
            <v>1</v>
          </cell>
        </row>
        <row r="8302">
          <cell r="C8302">
            <v>330185</v>
          </cell>
          <cell r="D8302" t="str">
            <v>'BISMARK PORTARROLLOS + CINTA 18M X 12MM PASTEL</v>
          </cell>
          <cell r="E8302">
            <v>550</v>
          </cell>
          <cell r="F8302">
            <v>2</v>
          </cell>
        </row>
        <row r="8303">
          <cell r="C8303">
            <v>380350</v>
          </cell>
          <cell r="D8303" t="str">
            <v>'ESTUCHE AZUL CON 1 PINZA FLOCADO</v>
          </cell>
          <cell r="E8303">
            <v>8660</v>
          </cell>
          <cell r="F8303">
            <v>5</v>
          </cell>
        </row>
        <row r="8304">
          <cell r="C8304">
            <v>330368</v>
          </cell>
          <cell r="D8304" t="str">
            <v>'MANTA SOLAC Reikiavik CT8608</v>
          </cell>
          <cell r="E8304">
            <v>2</v>
          </cell>
          <cell r="F8304">
            <v>1</v>
          </cell>
        </row>
        <row r="8305">
          <cell r="C8305">
            <v>731379</v>
          </cell>
          <cell r="D8305" t="str">
            <v>'LMP OS PARATHOM MR16 20 non-dim 36 2,9W/827 GU</v>
          </cell>
          <cell r="E8305">
            <v>50</v>
          </cell>
          <cell r="F8305">
            <v>1</v>
          </cell>
        </row>
        <row r="8306">
          <cell r="C8306">
            <v>325247</v>
          </cell>
          <cell r="D8306" t="str">
            <v>'TIZAS BISMARK BLISTER 10 BLANCAS 10 COLORES</v>
          </cell>
          <cell r="E8306">
            <v>13320</v>
          </cell>
          <cell r="F8306">
            <v>8</v>
          </cell>
        </row>
        <row r="8307">
          <cell r="C8307">
            <v>329216</v>
          </cell>
          <cell r="D8307" t="str">
            <v>'BATIDORA SOLAC BA5606</v>
          </cell>
          <cell r="E8307">
            <v>23</v>
          </cell>
          <cell r="F8307">
            <v>3</v>
          </cell>
        </row>
        <row r="8308">
          <cell r="C8308">
            <v>326664</v>
          </cell>
          <cell r="D8308" t="str">
            <v>'GAFAS LECTURA UMAY LADY 3 50</v>
          </cell>
          <cell r="E8308">
            <v>936</v>
          </cell>
          <cell r="F8308">
            <v>1</v>
          </cell>
        </row>
        <row r="8309">
          <cell r="C8309">
            <v>317748</v>
          </cell>
          <cell r="D8309" t="str">
            <v>'BOLIGRAFO BISMARK 4 COLORES YPORTAMINAS Y GOMA</v>
          </cell>
          <cell r="E8309">
            <v>6960</v>
          </cell>
          <cell r="F8309">
            <v>1</v>
          </cell>
        </row>
        <row r="8310">
          <cell r="C8310">
            <v>326736</v>
          </cell>
          <cell r="D8310" t="str">
            <v>'CAJA C ASA MENSAJES EFECTO MADERA BOTELLERO</v>
          </cell>
          <cell r="E8310">
            <v>1</v>
          </cell>
          <cell r="F8310">
            <v>1</v>
          </cell>
        </row>
        <row r="8311">
          <cell r="C8311">
            <v>727804</v>
          </cell>
          <cell r="D8311" t="str">
            <v>'LMP OS DOT IT CLASSIC SI</v>
          </cell>
          <cell r="E8311">
            <v>16</v>
          </cell>
          <cell r="F8311">
            <v>1</v>
          </cell>
        </row>
        <row r="8312">
          <cell r="C8312">
            <v>324405</v>
          </cell>
          <cell r="D8312" t="str">
            <v>'AISLADOR CORRAL MAXITAPE CINTA HASTA 40mm PACK 25</v>
          </cell>
          <cell r="E8312">
            <v>171</v>
          </cell>
          <cell r="F8312">
            <v>1</v>
          </cell>
        </row>
        <row r="8313">
          <cell r="C8313">
            <v>380109</v>
          </cell>
          <cell r="D8313" t="str">
            <v>'BOLIGRAFO BILL BIG VERDE</v>
          </cell>
          <cell r="E8313">
            <v>20700</v>
          </cell>
          <cell r="F8313">
            <v>2</v>
          </cell>
        </row>
        <row r="8314">
          <cell r="C8314">
            <v>380340</v>
          </cell>
          <cell r="D8314" t="str">
            <v>'BOLIGRAFO IB3 NEGRO</v>
          </cell>
          <cell r="E8314">
            <v>1100</v>
          </cell>
          <cell r="F8314">
            <v>1</v>
          </cell>
        </row>
        <row r="8315">
          <cell r="C8315">
            <v>314987</v>
          </cell>
          <cell r="D8315" t="str">
            <v>'BOLSA ACOLCHADA METALIZADA AZUL No12 120X215M</v>
          </cell>
          <cell r="E8315">
            <v>214</v>
          </cell>
          <cell r="F8315">
            <v>1</v>
          </cell>
        </row>
        <row r="8316">
          <cell r="C8316">
            <v>380246</v>
          </cell>
          <cell r="D8316" t="str">
            <v>'BOLIGRAFO MR MRG VERDE</v>
          </cell>
          <cell r="E8316">
            <v>1076</v>
          </cell>
          <cell r="F8316">
            <v>1</v>
          </cell>
        </row>
        <row r="8317">
          <cell r="C8317">
            <v>313815</v>
          </cell>
          <cell r="D8317" t="str">
            <v>'BOLIGRAFO GEL NEON PULSADOR PAMPY</v>
          </cell>
          <cell r="E8317">
            <v>15160</v>
          </cell>
          <cell r="F8317">
            <v>2</v>
          </cell>
        </row>
        <row r="8318">
          <cell r="C8318">
            <v>305435</v>
          </cell>
          <cell r="D8318" t="str">
            <v>'ESTUCHE 4 PZAS. BISMARK LUJO</v>
          </cell>
          <cell r="E8318">
            <v>103</v>
          </cell>
          <cell r="F8318">
            <v>1</v>
          </cell>
        </row>
        <row r="8319">
          <cell r="C8319">
            <v>302790</v>
          </cell>
          <cell r="D8319" t="str">
            <v>'ANILLAS BISAGRA 40 MM CAJA 15 ANILLAS</v>
          </cell>
          <cell r="E8319">
            <v>63</v>
          </cell>
          <cell r="F8319">
            <v>1</v>
          </cell>
        </row>
        <row r="8320">
          <cell r="C8320">
            <v>305495</v>
          </cell>
          <cell r="D8320" t="str">
            <v>'BOLSA VACIA</v>
          </cell>
          <cell r="E8320">
            <v>4608</v>
          </cell>
          <cell r="F8320">
            <v>1</v>
          </cell>
        </row>
        <row r="8321">
          <cell r="C8321">
            <v>735345</v>
          </cell>
          <cell r="D8321" t="str">
            <v>'LMP OS DULUX S LED 11 G23 6 5W 840 2 PINES</v>
          </cell>
          <cell r="E8321">
            <v>76</v>
          </cell>
          <cell r="F8321">
            <v>1</v>
          </cell>
        </row>
        <row r="8322">
          <cell r="C8322">
            <v>324514</v>
          </cell>
          <cell r="D8322" t="str">
            <v>'BANDEJA REJILLA TRIPLE NEGRO</v>
          </cell>
          <cell r="E8322">
            <v>974</v>
          </cell>
          <cell r="F8322">
            <v>6</v>
          </cell>
        </row>
        <row r="8323">
          <cell r="C8323">
            <v>317947</v>
          </cell>
          <cell r="D8323" t="str">
            <v>'CARPETA KANGURO F 2A 25 mm</v>
          </cell>
          <cell r="E8323">
            <v>179</v>
          </cell>
          <cell r="F8323">
            <v>1</v>
          </cell>
        </row>
        <row r="8324">
          <cell r="C8324">
            <v>828263</v>
          </cell>
          <cell r="D8324" t="str">
            <v>'LMP LED STAR+ CL A MSFR 75 non-dim 11,5W/827 E27</v>
          </cell>
          <cell r="E8324">
            <v>4</v>
          </cell>
          <cell r="F8324">
            <v>1</v>
          </cell>
        </row>
        <row r="8325">
          <cell r="C8325">
            <v>329083</v>
          </cell>
          <cell r="D8325" t="str">
            <v>'INGRAF GO PORTABOLIGRAFOS / ELASTIC PEN POUCH</v>
          </cell>
          <cell r="E8325">
            <v>324</v>
          </cell>
          <cell r="F8325">
            <v>1</v>
          </cell>
        </row>
        <row r="8326">
          <cell r="C8326">
            <v>328958</v>
          </cell>
          <cell r="D8326" t="str">
            <v>'POWERBANK UMAY 2600 mAh DIVERTIDO</v>
          </cell>
          <cell r="E8326">
            <v>320</v>
          </cell>
          <cell r="F8326">
            <v>1</v>
          </cell>
        </row>
        <row r="8327">
          <cell r="C8327">
            <v>327796</v>
          </cell>
          <cell r="D8327" t="str">
            <v>'GOMA BORRAR MONSTRUITO COLORES SURTIDOS</v>
          </cell>
          <cell r="E8327">
            <v>240</v>
          </cell>
          <cell r="F8327">
            <v>2</v>
          </cell>
        </row>
        <row r="8328">
          <cell r="C8328">
            <v>325718</v>
          </cell>
          <cell r="D8328" t="str">
            <v>'ETIQUETAS MARCADORAS LINEAS 28x65mm - 24 UDS</v>
          </cell>
          <cell r="E8328">
            <v>19080</v>
          </cell>
          <cell r="F8328">
            <v>2</v>
          </cell>
        </row>
        <row r="8329">
          <cell r="C8329">
            <v>319899</v>
          </cell>
          <cell r="D8329" t="str">
            <v>'CAJA CAUDALES APERT.AUT MED. AZUL</v>
          </cell>
          <cell r="E8329">
            <v>160</v>
          </cell>
          <cell r="F8329">
            <v>1</v>
          </cell>
        </row>
        <row r="8330">
          <cell r="C8330">
            <v>330605</v>
          </cell>
          <cell r="D8330" t="str">
            <v>'PEGATINAS LETRAS Y NUMEROS CON BRILLANTINA</v>
          </cell>
          <cell r="E8330">
            <v>10560</v>
          </cell>
          <cell r="F8330">
            <v>1</v>
          </cell>
        </row>
        <row r="8331">
          <cell r="C8331">
            <v>323772</v>
          </cell>
          <cell r="D8331" t="str">
            <v>'LMP CEGASA LED DIC 5 8W GU10 BL1 FRIA 490 LM</v>
          </cell>
          <cell r="E8331">
            <v>6938</v>
          </cell>
          <cell r="F8331">
            <v>10</v>
          </cell>
        </row>
        <row r="8332">
          <cell r="C8332">
            <v>318673</v>
          </cell>
          <cell r="D8332" t="str">
            <v>'TARJETA IDENTIFICACION BISMARK HORIZONTAL AZUL</v>
          </cell>
          <cell r="E8332">
            <v>47977</v>
          </cell>
          <cell r="F8332">
            <v>6</v>
          </cell>
        </row>
        <row r="8333">
          <cell r="C8333">
            <v>329121</v>
          </cell>
          <cell r="D8333" t="str">
            <v>'ROTULADOR PERMANENTE ORO PUNTA REDONDA</v>
          </cell>
          <cell r="E8333">
            <v>5906</v>
          </cell>
          <cell r="F8333">
            <v>4</v>
          </cell>
        </row>
        <row r="8334">
          <cell r="C8334">
            <v>727319</v>
          </cell>
          <cell r="D8334" t="str">
            <v>'LMP OS LED STAR CL A FR 40 non dim 5 5W 827 E27</v>
          </cell>
          <cell r="E8334">
            <v>382</v>
          </cell>
          <cell r="F8334">
            <v>1</v>
          </cell>
        </row>
        <row r="8335">
          <cell r="C8335">
            <v>321720</v>
          </cell>
          <cell r="D8335" t="str">
            <v>'PINZA SUJETAPAPELES 51 mm.PALA ABATIBLE</v>
          </cell>
          <cell r="E8335">
            <v>92304</v>
          </cell>
          <cell r="F8335">
            <v>9</v>
          </cell>
        </row>
        <row r="8336">
          <cell r="C8336">
            <v>350967</v>
          </cell>
          <cell r="D8336" t="str">
            <v>'AGENDA ESCOLAR BICOLOR 4 2DP CAS 2223 T CA CG</v>
          </cell>
          <cell r="E8336">
            <v>8304</v>
          </cell>
          <cell r="F8336">
            <v>6</v>
          </cell>
        </row>
        <row r="8337">
          <cell r="C8337">
            <v>330378</v>
          </cell>
          <cell r="D8337" t="str">
            <v>'LAPICEROS HB C GOMA COLORES PASTEL CAJA 12 UDS</v>
          </cell>
          <cell r="E8337">
            <v>15048</v>
          </cell>
          <cell r="F8337">
            <v>4</v>
          </cell>
        </row>
        <row r="8338">
          <cell r="C8338">
            <v>329465</v>
          </cell>
          <cell r="D8338" t="str">
            <v>'CARPETA CARTON 4AM-25 SURT: AZUL ROSA NEGRO</v>
          </cell>
          <cell r="E8338">
            <v>26</v>
          </cell>
          <cell r="F8338">
            <v>2</v>
          </cell>
        </row>
        <row r="8339">
          <cell r="C8339">
            <v>323777</v>
          </cell>
          <cell r="D8339" t="str">
            <v>'LMP CEGASA LED STANDARD 8 W E27 BL1 CALIDA 810 L</v>
          </cell>
          <cell r="E8339">
            <v>25713</v>
          </cell>
          <cell r="F8339">
            <v>37</v>
          </cell>
        </row>
        <row r="8340">
          <cell r="C8340">
            <v>328614</v>
          </cell>
          <cell r="D8340" t="str">
            <v>'MINI CALENDARIO 2021 IMANTADO CON LAPICERO</v>
          </cell>
          <cell r="E8340">
            <v>1</v>
          </cell>
          <cell r="F8340">
            <v>1</v>
          </cell>
        </row>
        <row r="8341">
          <cell r="C8341">
            <v>326490</v>
          </cell>
          <cell r="D8341" t="str">
            <v>'ROTULADOR FLUORESCENTE BISMARK PASTEL AMARILLO</v>
          </cell>
          <cell r="E8341">
            <v>3253</v>
          </cell>
          <cell r="F8341">
            <v>3</v>
          </cell>
        </row>
        <row r="8342">
          <cell r="C8342">
            <v>327350</v>
          </cell>
          <cell r="D8342" t="str">
            <v>'CEPILLO DIENTES JUPITER ADULTO C CAJA PORTADORA</v>
          </cell>
          <cell r="E8342">
            <v>80</v>
          </cell>
          <cell r="F8342">
            <v>2</v>
          </cell>
        </row>
        <row r="8343">
          <cell r="C8343">
            <v>328491</v>
          </cell>
          <cell r="D8343" t="str">
            <v>'LMP CEGASA LED STANDARD 17W E27 1650 LM FRIA CAJA</v>
          </cell>
          <cell r="E8343">
            <v>641</v>
          </cell>
          <cell r="F8343">
            <v>3</v>
          </cell>
        </row>
        <row r="8344">
          <cell r="C8344">
            <v>330384</v>
          </cell>
          <cell r="D8344" t="str">
            <v>'CORRECTOR BOLIGRAFO BISMARK 5 ML 3 1 BL</v>
          </cell>
          <cell r="E8344">
            <v>13284</v>
          </cell>
          <cell r="F8344">
            <v>7</v>
          </cell>
        </row>
        <row r="8345">
          <cell r="C8345">
            <v>40310</v>
          </cell>
          <cell r="D8345" t="str">
            <v>'PILA ALCALINA JUPITER 6LF22. BLISTER 1 UDS.</v>
          </cell>
          <cell r="E8345">
            <v>14100</v>
          </cell>
          <cell r="F8345">
            <v>7</v>
          </cell>
        </row>
        <row r="8346">
          <cell r="C8346">
            <v>330218</v>
          </cell>
          <cell r="D8346" t="str">
            <v>'BOLIGRAFO BORRABLE BISMARK CCLIP 3 REC.SURT</v>
          </cell>
          <cell r="E8346">
            <v>6624</v>
          </cell>
          <cell r="F8346">
            <v>5</v>
          </cell>
        </row>
        <row r="8347">
          <cell r="C8347">
            <v>329169</v>
          </cell>
          <cell r="D8347" t="str">
            <v>'SET NEON 2 LAPICEROS, REGLA 20 CM, AFILABOR, BOLIG</v>
          </cell>
          <cell r="E8347">
            <v>9864</v>
          </cell>
          <cell r="F8347">
            <v>8</v>
          </cell>
        </row>
        <row r="8348">
          <cell r="C8348">
            <v>329580</v>
          </cell>
          <cell r="D8348" t="str">
            <v>'PINTURA 3D COLORES GLITTER 6 UND 10 ML</v>
          </cell>
          <cell r="E8348">
            <v>7272</v>
          </cell>
          <cell r="F8348">
            <v>6</v>
          </cell>
        </row>
        <row r="8349">
          <cell r="C8349">
            <v>325463</v>
          </cell>
          <cell r="D8349" t="str">
            <v>'GAFAS UMAY PROTECTORAS DE PANTALLAS ADULTOS</v>
          </cell>
          <cell r="E8349">
            <v>3482</v>
          </cell>
          <cell r="F8349">
            <v>3</v>
          </cell>
        </row>
        <row r="8350">
          <cell r="C8350">
            <v>328972</v>
          </cell>
          <cell r="D8350" t="str">
            <v>'RATONCITO PEREZ CEPILLO DE DIENTES CON RELOJ ARENA</v>
          </cell>
          <cell r="E8350">
            <v>2149</v>
          </cell>
          <cell r="F8350">
            <v>2</v>
          </cell>
        </row>
        <row r="8351">
          <cell r="C8351">
            <v>328749</v>
          </cell>
          <cell r="D8351" t="str">
            <v>'LIBRETA PP LAMELA A4 50H C 4MM 06A4P04</v>
          </cell>
          <cell r="E8351">
            <v>640</v>
          </cell>
          <cell r="F8351">
            <v>2</v>
          </cell>
        </row>
        <row r="8352">
          <cell r="C8352">
            <v>520144</v>
          </cell>
          <cell r="D8352" t="str">
            <v>'PP CARPETA FUNDAS 30 HJ.A4 307 X 240 X 17(VERDE)</v>
          </cell>
          <cell r="E8352">
            <v>552</v>
          </cell>
          <cell r="F8352">
            <v>1</v>
          </cell>
        </row>
        <row r="8353">
          <cell r="C8353">
            <v>330579</v>
          </cell>
          <cell r="D8353" t="str">
            <v>'PORTATODO RECTANGULAR GAME OVER</v>
          </cell>
          <cell r="E8353">
            <v>9396</v>
          </cell>
          <cell r="F8353">
            <v>13</v>
          </cell>
        </row>
        <row r="8354">
          <cell r="C8354">
            <v>320755</v>
          </cell>
          <cell r="D8354" t="str">
            <v>'PAPELERA PLASTICO MALLA BLANCO 10 5 L.</v>
          </cell>
          <cell r="E8354">
            <v>433</v>
          </cell>
          <cell r="F8354">
            <v>1</v>
          </cell>
        </row>
        <row r="8355">
          <cell r="C8355">
            <v>736541</v>
          </cell>
          <cell r="D8355" t="str">
            <v>'LMP OS LED STAR CL P FIL 25 non dim 2 5W 827 E27</v>
          </cell>
          <cell r="E8355">
            <v>18</v>
          </cell>
          <cell r="F8355">
            <v>2</v>
          </cell>
        </row>
        <row r="8356">
          <cell r="C8356">
            <v>509</v>
          </cell>
          <cell r="D8356" t="str">
            <v>'PILA SUPER 120 9V 750 Wh</v>
          </cell>
          <cell r="E8356">
            <v>241</v>
          </cell>
          <cell r="F8356">
            <v>3</v>
          </cell>
        </row>
        <row r="8357">
          <cell r="C8357">
            <v>199</v>
          </cell>
          <cell r="D8357" t="str">
            <v>' PILA CEGASA SUPER ALC. LR1</v>
          </cell>
          <cell r="E8357">
            <v>4110</v>
          </cell>
          <cell r="F8357">
            <v>3</v>
          </cell>
        </row>
        <row r="8358">
          <cell r="C8358">
            <v>326928</v>
          </cell>
          <cell r="D8358" t="str">
            <v>'STAY POSITIVE JUEGO 4 CAJAS C ASAS METAL</v>
          </cell>
          <cell r="E8358">
            <v>119</v>
          </cell>
          <cell r="F8358">
            <v>3</v>
          </cell>
        </row>
        <row r="8359">
          <cell r="C8359">
            <v>324809</v>
          </cell>
          <cell r="D8359" t="str">
            <v>'EXP 10 CARPETA ANILLAS OFFICE CLUB FRAME A4 25MM</v>
          </cell>
          <cell r="E8359">
            <v>202</v>
          </cell>
          <cell r="F8359">
            <v>4</v>
          </cell>
        </row>
        <row r="8360">
          <cell r="C8360">
            <v>319446</v>
          </cell>
          <cell r="D8360" t="str">
            <v>'PORTARROLLOS BISMARK 33 M. 1026 NEGRO</v>
          </cell>
          <cell r="E8360">
            <v>1195</v>
          </cell>
          <cell r="F8360">
            <v>2</v>
          </cell>
        </row>
        <row r="8361">
          <cell r="C8361">
            <v>328838</v>
          </cell>
          <cell r="D8361" t="str">
            <v>'RATONCITO PEREZ BOLIGRAFO 4 COLORES</v>
          </cell>
          <cell r="E8361">
            <v>2</v>
          </cell>
          <cell r="F8361">
            <v>1</v>
          </cell>
        </row>
        <row r="8362">
          <cell r="C8362">
            <v>329493</v>
          </cell>
          <cell r="D8362" t="str">
            <v>'NOTAS PLANNER ADHESIVAS RECORDATORIOS Y APUNTES</v>
          </cell>
          <cell r="E8362">
            <v>4152</v>
          </cell>
          <cell r="F8362">
            <v>1</v>
          </cell>
        </row>
        <row r="8363">
          <cell r="C8363">
            <v>328460</v>
          </cell>
          <cell r="D8363" t="str">
            <v>'REAL MADRID CARPEBLOCK PP C SEPARADORES Y SOBRE</v>
          </cell>
          <cell r="E8363">
            <v>3475</v>
          </cell>
          <cell r="F8363">
            <v>13</v>
          </cell>
        </row>
        <row r="8364">
          <cell r="C8364">
            <v>330193</v>
          </cell>
          <cell r="D8364" t="str">
            <v>'BOLIGRAFO GRIP LARGE GEL 0.7MM BLISTER 4 COLORES</v>
          </cell>
          <cell r="E8364">
            <v>18096</v>
          </cell>
          <cell r="F8364">
            <v>4</v>
          </cell>
        </row>
        <row r="8365">
          <cell r="C8365">
            <v>329477</v>
          </cell>
          <cell r="D8365" t="str">
            <v>'TACO ADHESIVO BISMARK 5 GUIAS PASTEL</v>
          </cell>
          <cell r="E8365">
            <v>22488</v>
          </cell>
          <cell r="F8365">
            <v>2</v>
          </cell>
        </row>
        <row r="8366">
          <cell r="C8366">
            <v>709053</v>
          </cell>
          <cell r="D8366" t="str">
            <v>'LMP OS TUBO FLUORESCENTE T8 L 58W 865</v>
          </cell>
          <cell r="E8366">
            <v>30</v>
          </cell>
          <cell r="F8366">
            <v>2</v>
          </cell>
        </row>
        <row r="8367">
          <cell r="C8367">
            <v>330593</v>
          </cell>
          <cell r="D8367" t="str">
            <v>'RAINBOW TIZA JUMBO</v>
          </cell>
          <cell r="E8367">
            <v>4572</v>
          </cell>
          <cell r="F8367">
            <v>2</v>
          </cell>
        </row>
        <row r="8368">
          <cell r="C8368">
            <v>326811</v>
          </cell>
          <cell r="D8368" t="str">
            <v>'TELA ADHESIVA FORRA LIBROS DECORADA 40x48CM</v>
          </cell>
          <cell r="E8368">
            <v>3252</v>
          </cell>
          <cell r="F8368">
            <v>2</v>
          </cell>
        </row>
        <row r="8369">
          <cell r="C8369">
            <v>329334</v>
          </cell>
          <cell r="D8369" t="str">
            <v>'ROTULADOR TIZA LIQUIDA NARANJA</v>
          </cell>
          <cell r="E8369">
            <v>3840</v>
          </cell>
          <cell r="F8369">
            <v>2</v>
          </cell>
        </row>
        <row r="8370">
          <cell r="C8370">
            <v>329339</v>
          </cell>
          <cell r="D8370" t="str">
            <v>'ROTULADOR FLUOR PERMANENTE TINTA GLITTER MORADO</v>
          </cell>
          <cell r="E8370">
            <v>1152</v>
          </cell>
          <cell r="F8370">
            <v>1</v>
          </cell>
        </row>
        <row r="8371">
          <cell r="C8371">
            <v>312141</v>
          </cell>
          <cell r="D8371" t="str">
            <v>'PP CARPETA FUNDAS 40 HJ. A4 TRANSP. NEON</v>
          </cell>
          <cell r="E8371">
            <v>2672</v>
          </cell>
          <cell r="F8371">
            <v>4</v>
          </cell>
        </row>
        <row r="8372">
          <cell r="C8372">
            <v>319420</v>
          </cell>
          <cell r="D8372" t="str">
            <v>'PP OFFICE CLUB CARPETA KANGURO 30 FUNDAS C SOBRE</v>
          </cell>
          <cell r="E8372">
            <v>1392</v>
          </cell>
          <cell r="F8372">
            <v>2</v>
          </cell>
        </row>
        <row r="8373">
          <cell r="C8373">
            <v>320042</v>
          </cell>
          <cell r="D8373" t="str">
            <v>'GUANTES JUPITER BEIFA FLOCADO BICOLOR T P 6 65</v>
          </cell>
          <cell r="E8373">
            <v>42710</v>
          </cell>
          <cell r="F8373">
            <v>9</v>
          </cell>
        </row>
        <row r="8374">
          <cell r="C8374">
            <v>323896</v>
          </cell>
          <cell r="D8374" t="str">
            <v>'ROTULADOR BORRADOR CD/DVD BLISTER 1 UDS</v>
          </cell>
          <cell r="E8374">
            <v>154</v>
          </cell>
          <cell r="F8374">
            <v>2</v>
          </cell>
        </row>
        <row r="8375">
          <cell r="C8375">
            <v>774604</v>
          </cell>
          <cell r="D8375" t="str">
            <v>'LMP OS SMART WIFI FLOOD 10W RGBW DG</v>
          </cell>
          <cell r="E8375">
            <v>2</v>
          </cell>
          <cell r="F8375">
            <v>1</v>
          </cell>
        </row>
        <row r="8376">
          <cell r="C8376">
            <v>327737</v>
          </cell>
          <cell r="D8376" t="str">
            <v>'TIJERA ESCOLAR PLASTICA BISMARK SEA 4.25</v>
          </cell>
          <cell r="E8376">
            <v>10096</v>
          </cell>
          <cell r="F8376">
            <v>2</v>
          </cell>
        </row>
        <row r="8377">
          <cell r="C8377">
            <v>320209</v>
          </cell>
          <cell r="D8377" t="str">
            <v>'GRAPAS OFFICE CLUB GRUESOS 23 17 C 1000 UDS</v>
          </cell>
          <cell r="E8377">
            <v>2784</v>
          </cell>
          <cell r="F8377">
            <v>1</v>
          </cell>
        </row>
        <row r="8378">
          <cell r="C8378">
            <v>9908</v>
          </cell>
          <cell r="D8378" t="str">
            <v>'GANCHO 7 EXP CEGASA 400</v>
          </cell>
          <cell r="E8378">
            <v>985</v>
          </cell>
          <cell r="F8378">
            <v>4</v>
          </cell>
        </row>
        <row r="8379">
          <cell r="C8379">
            <v>328277</v>
          </cell>
          <cell r="D8379" t="str">
            <v>'PORTATODO REDONDO BASKET</v>
          </cell>
          <cell r="E8379">
            <v>7596</v>
          </cell>
          <cell r="F8379">
            <v>13</v>
          </cell>
        </row>
        <row r="8380">
          <cell r="C8380">
            <v>328264</v>
          </cell>
          <cell r="D8380" t="str">
            <v>'LINTERNA CEGASA RECARGABLE 10W 500LUM POWER BANK</v>
          </cell>
          <cell r="E8380">
            <v>728</v>
          </cell>
          <cell r="F8380">
            <v>4</v>
          </cell>
        </row>
        <row r="8381">
          <cell r="C8381">
            <v>327905</v>
          </cell>
          <cell r="D8381" t="str">
            <v>'PALETA PINTURA PVC REDONDA</v>
          </cell>
          <cell r="E8381">
            <v>5248</v>
          </cell>
          <cell r="F8381">
            <v>3</v>
          </cell>
        </row>
        <row r="8382">
          <cell r="C8382">
            <v>330524</v>
          </cell>
          <cell r="D8382" t="str">
            <v>'PORTATODO PLANO TRES COMPARTIMENTOS DOTS</v>
          </cell>
          <cell r="E8382">
            <v>4980</v>
          </cell>
          <cell r="F8382">
            <v>4</v>
          </cell>
        </row>
        <row r="8383">
          <cell r="C8383">
            <v>317814</v>
          </cell>
          <cell r="D8383" t="str">
            <v>'PROTECTOR LAPICEROS BLISTER 4 UDS.</v>
          </cell>
          <cell r="E8383">
            <v>9001</v>
          </cell>
          <cell r="F8383">
            <v>3</v>
          </cell>
        </row>
        <row r="8384">
          <cell r="C8384">
            <v>318211</v>
          </cell>
          <cell r="D8384" t="str">
            <v>'GOLDEN PLUS CUADERNO T.F. A5 140H. MICROP.</v>
          </cell>
          <cell r="E8384">
            <v>12980</v>
          </cell>
          <cell r="F8384">
            <v>12</v>
          </cell>
        </row>
        <row r="8385">
          <cell r="C8385">
            <v>324515</v>
          </cell>
          <cell r="D8385" t="str">
            <v>'BANDEJA REJILLA TRIPLE CROMADA</v>
          </cell>
          <cell r="E8385">
            <v>389</v>
          </cell>
          <cell r="F8385">
            <v>2</v>
          </cell>
        </row>
        <row r="8386">
          <cell r="C8386">
            <v>314185</v>
          </cell>
          <cell r="D8386" t="str">
            <v>'ARCHIVADOR A-Z PLASTICO A4 LOMO 75 NEGRO</v>
          </cell>
          <cell r="E8386">
            <v>3725</v>
          </cell>
          <cell r="F8386">
            <v>12</v>
          </cell>
        </row>
        <row r="8387">
          <cell r="C8387">
            <v>325839</v>
          </cell>
          <cell r="D8387" t="str">
            <v>'BOLSA PVC DOCUMENTOS DE VIAJE</v>
          </cell>
          <cell r="E8387">
            <v>1176</v>
          </cell>
          <cell r="F8387">
            <v>1</v>
          </cell>
        </row>
        <row r="8388">
          <cell r="C8388">
            <v>326635</v>
          </cell>
          <cell r="D8388" t="str">
            <v>'PP PASTEL CARPETA 40 FUNDAS A4</v>
          </cell>
          <cell r="E8388">
            <v>4111</v>
          </cell>
          <cell r="F8388">
            <v>4</v>
          </cell>
        </row>
        <row r="8389">
          <cell r="C8389">
            <v>326607</v>
          </cell>
          <cell r="D8389" t="str">
            <v>'COCAS FLOR NEON 10CM - 2 UNDS</v>
          </cell>
          <cell r="E8389">
            <v>1728</v>
          </cell>
          <cell r="F8389">
            <v>2</v>
          </cell>
        </row>
        <row r="8390">
          <cell r="C8390">
            <v>328066</v>
          </cell>
          <cell r="D8390" t="str">
            <v>'BISMARK CHINCHETAS NIQUEL 100 PCS DOBLE BLISTER</v>
          </cell>
          <cell r="E8390">
            <v>8064</v>
          </cell>
          <cell r="F8390">
            <v>4</v>
          </cell>
        </row>
        <row r="8391">
          <cell r="C8391">
            <v>330571</v>
          </cell>
          <cell r="D8391" t="str">
            <v>'MOCHILA COLORBLOCK MULTI BOLSILLOS</v>
          </cell>
          <cell r="E8391">
            <v>476</v>
          </cell>
          <cell r="F8391">
            <v>3</v>
          </cell>
        </row>
        <row r="8392">
          <cell r="C8392">
            <v>330153</v>
          </cell>
          <cell r="D8392" t="str">
            <v>'AURICULARES BLUETOOTH UMAY I12S CARTOON CON FUNDA</v>
          </cell>
          <cell r="E8392">
            <v>1230</v>
          </cell>
          <cell r="F8392">
            <v>3</v>
          </cell>
        </row>
        <row r="8393">
          <cell r="C8393">
            <v>330190</v>
          </cell>
          <cell r="D8393" t="str">
            <v>'RATONCITO PEREZ SET CASITA PARA PINTAR</v>
          </cell>
          <cell r="E8393">
            <v>1380</v>
          </cell>
          <cell r="F8393">
            <v>1</v>
          </cell>
        </row>
        <row r="8394">
          <cell r="C8394">
            <v>315515</v>
          </cell>
          <cell r="D8394" t="str">
            <v>'PP CARPETA PROYECTOS 50 MM LUXE</v>
          </cell>
          <cell r="E8394">
            <v>1080</v>
          </cell>
          <cell r="F8394">
            <v>3</v>
          </cell>
        </row>
        <row r="8395">
          <cell r="C8395">
            <v>304528</v>
          </cell>
          <cell r="D8395" t="str">
            <v>'TARJETA IDENTIFICACION 57x90 mm.</v>
          </cell>
          <cell r="E8395">
            <v>78201</v>
          </cell>
          <cell r="F8395">
            <v>5</v>
          </cell>
        </row>
        <row r="8396">
          <cell r="C8396">
            <v>327833</v>
          </cell>
          <cell r="D8396" t="str">
            <v>'TEMPERA LIQUIDA 250 ML COLOR BLANCO</v>
          </cell>
          <cell r="E8396">
            <v>2312</v>
          </cell>
          <cell r="F8396">
            <v>2</v>
          </cell>
        </row>
        <row r="8397">
          <cell r="C8397">
            <v>728386</v>
          </cell>
          <cell r="D8397" t="str">
            <v>'LMP OS LED STAR CL STICK FR 75 non dim 10W 827 E</v>
          </cell>
          <cell r="E8397">
            <v>40</v>
          </cell>
          <cell r="F8397">
            <v>1</v>
          </cell>
        </row>
        <row r="8398">
          <cell r="C8398">
            <v>760313</v>
          </cell>
          <cell r="D8398" t="str">
            <v>'LMP OS ORBIS Sparkle 500mm 28W 827 865 Remote CCT</v>
          </cell>
          <cell r="E8398">
            <v>1</v>
          </cell>
          <cell r="F8398">
            <v>1</v>
          </cell>
        </row>
        <row r="8399">
          <cell r="C8399">
            <v>735420</v>
          </cell>
          <cell r="D8399" t="str">
            <v>'LMP OS DULUX L LED 36 2G11 18W/840 - 4 PINES</v>
          </cell>
          <cell r="E8399">
            <v>271</v>
          </cell>
          <cell r="F8399">
            <v>1</v>
          </cell>
        </row>
        <row r="8400">
          <cell r="C8400">
            <v>330589</v>
          </cell>
          <cell r="D8400" t="str">
            <v>'RAINBOW DIARIO PELUCHE C CANDADO</v>
          </cell>
          <cell r="E8400">
            <v>3240</v>
          </cell>
          <cell r="F8400">
            <v>5</v>
          </cell>
        </row>
        <row r="8401">
          <cell r="C8401">
            <v>511730</v>
          </cell>
          <cell r="D8401" t="str">
            <v>'PP SOBRE PORTAD. C/BROCHE A4 VERTICAL COL.SU</v>
          </cell>
          <cell r="E8401">
            <v>1872</v>
          </cell>
          <cell r="F8401">
            <v>2</v>
          </cell>
        </row>
        <row r="8402">
          <cell r="C8402">
            <v>324525</v>
          </cell>
          <cell r="D8402" t="str">
            <v>'FLEXO JUPITER SOBREMESA 12 LEDS BASCULANTE</v>
          </cell>
          <cell r="E8402">
            <v>2</v>
          </cell>
          <cell r="F8402">
            <v>1</v>
          </cell>
        </row>
        <row r="8403">
          <cell r="C8403">
            <v>510237</v>
          </cell>
          <cell r="D8403" t="str">
            <v>'PP SOBRE PORTAD.C/ BROCHE A4 335x235(TRANSP)</v>
          </cell>
          <cell r="E8403">
            <v>4500</v>
          </cell>
          <cell r="F8403">
            <v>2</v>
          </cell>
        </row>
        <row r="8404">
          <cell r="C8404">
            <v>326622</v>
          </cell>
          <cell r="D8404" t="str">
            <v>'PP PASTEL SOBRE PORTAD. 4 C/BROCHE</v>
          </cell>
          <cell r="E8404">
            <v>19900</v>
          </cell>
          <cell r="F8404">
            <v>3</v>
          </cell>
        </row>
        <row r="8405">
          <cell r="C8405">
            <v>313832</v>
          </cell>
          <cell r="D8405" t="str">
            <v>'ROTULADOR PERM. M. 1,0 MM M. BISMARK AZUL</v>
          </cell>
          <cell r="E8405">
            <v>472</v>
          </cell>
          <cell r="F8405">
            <v>1</v>
          </cell>
        </row>
        <row r="8406">
          <cell r="C8406">
            <v>329301</v>
          </cell>
          <cell r="D8406" t="str">
            <v>'MINI BOLIGRAFOS GEL 8 COLORES</v>
          </cell>
          <cell r="E8406">
            <v>7896</v>
          </cell>
          <cell r="F8406">
            <v>3</v>
          </cell>
        </row>
        <row r="8407">
          <cell r="C8407">
            <v>737005</v>
          </cell>
          <cell r="D8407" t="str">
            <v>'LMP OS LED SUPERSTAR CL B GL FR 25 dim 2,8W/827</v>
          </cell>
          <cell r="E8407">
            <v>130</v>
          </cell>
          <cell r="F8407">
            <v>1</v>
          </cell>
        </row>
        <row r="8408">
          <cell r="C8408">
            <v>329450</v>
          </cell>
          <cell r="D8408" t="str">
            <v>'PORTATODO SMALL PASTEL</v>
          </cell>
          <cell r="E8408">
            <v>10657</v>
          </cell>
          <cell r="F8408">
            <v>5</v>
          </cell>
        </row>
        <row r="8409">
          <cell r="C8409">
            <v>324007</v>
          </cell>
          <cell r="D8409" t="str">
            <v>'OFFICE CLUB CARPETA 4 ANILLAS GDE ROSA</v>
          </cell>
          <cell r="E8409">
            <v>750</v>
          </cell>
          <cell r="F8409">
            <v>2</v>
          </cell>
        </row>
        <row r="8410">
          <cell r="C8410">
            <v>322706</v>
          </cell>
          <cell r="D8410" t="str">
            <v>'CAJA CARAMELOS INFANTIL PEQUENA 2 UND</v>
          </cell>
          <cell r="E8410">
            <v>3562</v>
          </cell>
          <cell r="F8410">
            <v>1</v>
          </cell>
        </row>
        <row r="8411">
          <cell r="C8411">
            <v>350157</v>
          </cell>
          <cell r="D8411" t="str">
            <v>'CUADERNO GLOBAL A5 80H CUAD 5 5 AZUL 19553 03</v>
          </cell>
          <cell r="E8411">
            <v>23</v>
          </cell>
          <cell r="F8411">
            <v>1</v>
          </cell>
        </row>
        <row r="8412">
          <cell r="C8412">
            <v>714739</v>
          </cell>
          <cell r="D8412" t="str">
            <v>'LMP OS LEDSCLA34MIR 7W/827230VFILE276XBLI1OSRAM</v>
          </cell>
          <cell r="E8412">
            <v>6</v>
          </cell>
          <cell r="F8412">
            <v>1</v>
          </cell>
        </row>
        <row r="8413">
          <cell r="C8413">
            <v>323576</v>
          </cell>
          <cell r="D8413" t="str">
            <v>'PIZARRA MAGNETICA ROMANTIQUE C ROTULADOR</v>
          </cell>
          <cell r="E8413">
            <v>33</v>
          </cell>
          <cell r="F8413">
            <v>1</v>
          </cell>
        </row>
        <row r="8414">
          <cell r="C8414">
            <v>510234</v>
          </cell>
          <cell r="D8414" t="str">
            <v>'PP SOBRE PORTAD.C/ BROCHE A4 335x235(VERDE)</v>
          </cell>
          <cell r="E8414">
            <v>3240</v>
          </cell>
          <cell r="F8414">
            <v>2</v>
          </cell>
        </row>
        <row r="8415">
          <cell r="C8415">
            <v>324031</v>
          </cell>
          <cell r="D8415" t="str">
            <v>'PIZARRA DECORACION SOPORTE DE MADERA Y MARCADOR</v>
          </cell>
          <cell r="E8415">
            <v>432</v>
          </cell>
          <cell r="F8415">
            <v>1</v>
          </cell>
        </row>
        <row r="8416">
          <cell r="C8416">
            <v>4525</v>
          </cell>
          <cell r="D8416" t="str">
            <v>'GUANTES CEGASA SATINADO STAR MINI 5 5.5</v>
          </cell>
          <cell r="E8416">
            <v>21360</v>
          </cell>
          <cell r="F8416">
            <v>6</v>
          </cell>
        </row>
        <row r="8417">
          <cell r="C8417">
            <v>317576</v>
          </cell>
          <cell r="D8417" t="str">
            <v>'PP SOBRE C CIERRE COL SURT 20.5X14.5 CM</v>
          </cell>
          <cell r="E8417">
            <v>1868</v>
          </cell>
          <cell r="F8417">
            <v>1</v>
          </cell>
        </row>
        <row r="8418">
          <cell r="C8418">
            <v>260027</v>
          </cell>
          <cell r="D8418" t="str">
            <v>'PORTACLIPS MAGNETICO AZUL</v>
          </cell>
          <cell r="E8418">
            <v>2000</v>
          </cell>
          <cell r="F8418">
            <v>1</v>
          </cell>
        </row>
        <row r="8419">
          <cell r="C8419">
            <v>327429</v>
          </cell>
          <cell r="D8419" t="str">
            <v>'MINI MONEDERO LLAVERO SUMMER</v>
          </cell>
          <cell r="E8419">
            <v>3265</v>
          </cell>
          <cell r="F8419">
            <v>4</v>
          </cell>
        </row>
        <row r="8420">
          <cell r="C8420">
            <v>665288</v>
          </cell>
          <cell r="D8420" t="str">
            <v>'RAID MULTI-INSECTOS AER 400ML</v>
          </cell>
          <cell r="E8420">
            <v>6</v>
          </cell>
          <cell r="F8420">
            <v>1</v>
          </cell>
        </row>
        <row r="8421">
          <cell r="C8421">
            <v>734486</v>
          </cell>
          <cell r="D8421" t="str">
            <v>'LMP OS LED SUPERSTAR CL B GL FR 60 dim 6 5W 827</v>
          </cell>
          <cell r="E8421">
            <v>200</v>
          </cell>
          <cell r="F8421">
            <v>1</v>
          </cell>
        </row>
        <row r="8422">
          <cell r="C8422">
            <v>324237</v>
          </cell>
          <cell r="D8422" t="str">
            <v>'LETRA MADERA SCRAPBOOK L</v>
          </cell>
          <cell r="E8422">
            <v>1756</v>
          </cell>
          <cell r="F8422">
            <v>2</v>
          </cell>
        </row>
        <row r="8423">
          <cell r="C8423">
            <v>320735</v>
          </cell>
          <cell r="D8423" t="str">
            <v>'FOAM MANUALIDADES 40 60 CM NARANJA</v>
          </cell>
          <cell r="E8423">
            <v>491</v>
          </cell>
          <cell r="F8423">
            <v>1</v>
          </cell>
        </row>
        <row r="8424">
          <cell r="C8424">
            <v>767936</v>
          </cell>
          <cell r="D8424" t="str">
            <v>'EXPOSITOR OS PLANON PURE</v>
          </cell>
          <cell r="E8424">
            <v>1</v>
          </cell>
          <cell r="F8424">
            <v>1</v>
          </cell>
        </row>
        <row r="8425">
          <cell r="C8425">
            <v>326973</v>
          </cell>
          <cell r="D8425" t="str">
            <v>'SET 6 VELAS METALIZADAS COLORES</v>
          </cell>
          <cell r="E8425">
            <v>24</v>
          </cell>
          <cell r="F8425">
            <v>1</v>
          </cell>
        </row>
        <row r="8426">
          <cell r="C8426">
            <v>315904</v>
          </cell>
          <cell r="D8426" t="str">
            <v>'BOLIGRAFO BEIFA AZUL</v>
          </cell>
          <cell r="E8426">
            <v>19</v>
          </cell>
          <cell r="F8426">
            <v>1</v>
          </cell>
        </row>
        <row r="8427">
          <cell r="C8427">
            <v>104014</v>
          </cell>
          <cell r="D8427" t="str">
            <v>'ET8934 SOLAC EMISOR TERM.PROG 4EL 500W</v>
          </cell>
          <cell r="E8427">
            <v>5</v>
          </cell>
          <cell r="F8427">
            <v>1</v>
          </cell>
        </row>
        <row r="8428">
          <cell r="C8428" t="str">
            <v>UNP028</v>
          </cell>
          <cell r="D8428" t="str">
            <v>'5 CARPETA 40 F. PERSONALIZABLE BLANCO 908676</v>
          </cell>
          <cell r="E8428">
            <v>192</v>
          </cell>
          <cell r="F8428">
            <v>1</v>
          </cell>
        </row>
        <row r="8429">
          <cell r="C8429">
            <v>327250</v>
          </cell>
          <cell r="D8429" t="str">
            <v>'BUBBLE LIBRETA A6 80H C/ REGLA MARCAPAGINAS</v>
          </cell>
          <cell r="E8429">
            <v>32</v>
          </cell>
          <cell r="F8429">
            <v>1</v>
          </cell>
        </row>
        <row r="8430">
          <cell r="C8430">
            <v>329234</v>
          </cell>
          <cell r="D8430" t="str">
            <v>'ROLLO ADHESIVO COLOREAR C/6 ROTULADORES 30 CM X 2</v>
          </cell>
          <cell r="E8430">
            <v>2820</v>
          </cell>
          <cell r="F8430">
            <v>3</v>
          </cell>
        </row>
        <row r="8431">
          <cell r="C8431">
            <v>321475</v>
          </cell>
          <cell r="D8431" t="str">
            <v>'BOLSA PAPEL TERCIOPELO ANIMAL PRINT GRANDE</v>
          </cell>
          <cell r="E8431">
            <v>2070</v>
          </cell>
          <cell r="F8431">
            <v>1</v>
          </cell>
        </row>
        <row r="8432">
          <cell r="C8432">
            <v>706253</v>
          </cell>
          <cell r="D8432" t="str">
            <v>'LMP OS LN COMP HO 900 15W/4000K</v>
          </cell>
          <cell r="E8432">
            <v>2</v>
          </cell>
          <cell r="F8432">
            <v>1</v>
          </cell>
        </row>
        <row r="8433">
          <cell r="C8433">
            <v>109512</v>
          </cell>
          <cell r="D8433" t="str">
            <v>'LAMPARA PH MAUVE PIR ceiling lam white 4x1 5W 2700</v>
          </cell>
          <cell r="E8433">
            <v>12</v>
          </cell>
          <cell r="F8433">
            <v>1</v>
          </cell>
        </row>
        <row r="8434">
          <cell r="C8434">
            <v>713684</v>
          </cell>
          <cell r="D8434" t="str">
            <v>'LMP OS LED ESFERICA 3 3W 25 CALIDA CLARA E27 1500</v>
          </cell>
          <cell r="E8434">
            <v>6</v>
          </cell>
          <cell r="F8434">
            <v>1</v>
          </cell>
        </row>
        <row r="8435">
          <cell r="C8435">
            <v>350367</v>
          </cell>
          <cell r="D8435" t="str">
            <v>'BLOCK PIZARRA 31604 65X90 20 H 80 GRM BLANCO</v>
          </cell>
          <cell r="E8435">
            <v>60</v>
          </cell>
          <cell r="F8435">
            <v>1</v>
          </cell>
        </row>
        <row r="8436">
          <cell r="C8436">
            <v>322807</v>
          </cell>
          <cell r="D8436" t="str">
            <v>'PLACA ARCHIVADOR A-Z CARTON A4 ROSA LIGHT</v>
          </cell>
          <cell r="E8436">
            <v>550</v>
          </cell>
          <cell r="F8436">
            <v>1</v>
          </cell>
        </row>
        <row r="8437">
          <cell r="C8437">
            <v>322811</v>
          </cell>
          <cell r="D8437" t="str">
            <v>'PLACA ARCHIVADOR A-Z CARTON A4 VERDE LIGHT</v>
          </cell>
          <cell r="E8437">
            <v>2850</v>
          </cell>
          <cell r="F8437">
            <v>2</v>
          </cell>
        </row>
        <row r="8438">
          <cell r="C8438">
            <v>327469</v>
          </cell>
          <cell r="D8438" t="str">
            <v>'HIGH BAY CEGASA 200W 150LM W 4000K 120 5 ANOS</v>
          </cell>
          <cell r="E8438">
            <v>11</v>
          </cell>
          <cell r="F8438">
            <v>1</v>
          </cell>
        </row>
        <row r="8439">
          <cell r="C8439">
            <v>784883</v>
          </cell>
          <cell r="D8439" t="str">
            <v>'LMP OS HALOGENA VELA 30W 230V E27</v>
          </cell>
          <cell r="E8439">
            <v>20</v>
          </cell>
          <cell r="F8439">
            <v>1</v>
          </cell>
        </row>
        <row r="8440">
          <cell r="C8440">
            <v>305162</v>
          </cell>
          <cell r="D8440" t="str">
            <v>'EXPOSITOR METRACRILATO MEDIA LUNA 6 UDS.</v>
          </cell>
          <cell r="E8440">
            <v>153</v>
          </cell>
          <cell r="F8440">
            <v>1</v>
          </cell>
        </row>
        <row r="8441">
          <cell r="C8441">
            <v>280039</v>
          </cell>
          <cell r="D8441" t="str">
            <v>'BARRA 36 LED RECTA GOODYEAR 108W 10-30 V 7560 LM</v>
          </cell>
          <cell r="E8441">
            <v>8</v>
          </cell>
          <cell r="F8441">
            <v>1</v>
          </cell>
        </row>
        <row r="8442">
          <cell r="C8442">
            <v>322326</v>
          </cell>
          <cell r="D8442" t="str">
            <v>'CAJA RECTANGULAR FLORES EXQUISITE</v>
          </cell>
          <cell r="E8442">
            <v>1558</v>
          </cell>
          <cell r="F8442">
            <v>3</v>
          </cell>
        </row>
        <row r="8443">
          <cell r="C8443">
            <v>751403</v>
          </cell>
          <cell r="D8443" t="str">
            <v>'LMP OS FLOOD LED 30W/6500K BK 100DEG IP65</v>
          </cell>
          <cell r="E8443">
            <v>7</v>
          </cell>
          <cell r="F8443">
            <v>1</v>
          </cell>
        </row>
        <row r="8444">
          <cell r="C8444">
            <v>325518</v>
          </cell>
          <cell r="D8444" t="str">
            <v>'SEDA DENTAL JUPITER 25 MTS</v>
          </cell>
          <cell r="E8444">
            <v>5460</v>
          </cell>
          <cell r="F8444">
            <v>2</v>
          </cell>
        </row>
        <row r="8445">
          <cell r="C8445">
            <v>329573</v>
          </cell>
          <cell r="D8445" t="str">
            <v>'BOLIGRAFO BORRABLE BISMARK C CAP 1 RECAM VERDE</v>
          </cell>
          <cell r="E8445">
            <v>13668</v>
          </cell>
          <cell r="F8445">
            <v>4</v>
          </cell>
        </row>
        <row r="8446">
          <cell r="C8446">
            <v>330034</v>
          </cell>
          <cell r="D8446" t="str">
            <v>'PACK 6 COLORES PASTEL PINTURA ACRILICA 75 ML</v>
          </cell>
          <cell r="E8446">
            <v>4468</v>
          </cell>
          <cell r="F8446">
            <v>8</v>
          </cell>
        </row>
        <row r="8447">
          <cell r="C8447">
            <v>771685</v>
          </cell>
          <cell r="D8447" t="str">
            <v>'LMP OS LED Bulkhead 11W 840 BK</v>
          </cell>
          <cell r="E8447">
            <v>5</v>
          </cell>
          <cell r="F8447">
            <v>1</v>
          </cell>
        </row>
        <row r="8448">
          <cell r="C8448">
            <v>313838</v>
          </cell>
          <cell r="D8448" t="str">
            <v>'ROTULADOR PERM. DOBLE PUNTA BISMARK NEGRO</v>
          </cell>
          <cell r="E8448">
            <v>6446</v>
          </cell>
          <cell r="F8448">
            <v>2</v>
          </cell>
        </row>
        <row r="8449">
          <cell r="C8449">
            <v>329866</v>
          </cell>
          <cell r="D8449" t="str">
            <v>'PAPEL DE REGALO NAVIDAD PASTEL 70X500 CM</v>
          </cell>
          <cell r="E8449">
            <v>3200</v>
          </cell>
          <cell r="F8449">
            <v>3</v>
          </cell>
        </row>
        <row r="8450">
          <cell r="C8450">
            <v>328299</v>
          </cell>
          <cell r="D8450" t="str">
            <v>'PORTATODO TRIPLE CREMALLERA C ASA GEOMETRIC SOFT</v>
          </cell>
          <cell r="E8450">
            <v>13</v>
          </cell>
          <cell r="F8450">
            <v>2</v>
          </cell>
        </row>
        <row r="8451">
          <cell r="C8451">
            <v>251102</v>
          </cell>
          <cell r="D8451" t="str">
            <v>'TINTA TAMPON 30 CC.NEGRO</v>
          </cell>
          <cell r="E8451">
            <v>6865</v>
          </cell>
          <cell r="F8451">
            <v>3</v>
          </cell>
        </row>
        <row r="8452">
          <cell r="C8452">
            <v>754668</v>
          </cell>
          <cell r="D8452" t="str">
            <v>'LMP OS ST8AU-1.2m-15.6W-865-EM</v>
          </cell>
          <cell r="E8452">
            <v>30</v>
          </cell>
          <cell r="F8452">
            <v>1</v>
          </cell>
        </row>
        <row r="8453">
          <cell r="C8453">
            <v>705997</v>
          </cell>
          <cell r="D8453" t="str">
            <v>'LMP OS DULUX S 2 PINES 7W 827 G23</v>
          </cell>
          <cell r="E8453">
            <v>30</v>
          </cell>
          <cell r="F8453">
            <v>1</v>
          </cell>
        </row>
        <row r="8454">
          <cell r="C8454">
            <v>329215</v>
          </cell>
          <cell r="D8454" t="str">
            <v>'BATIDORA SOLAC BA5607</v>
          </cell>
          <cell r="E8454">
            <v>2</v>
          </cell>
          <cell r="F8454">
            <v>1</v>
          </cell>
        </row>
        <row r="8455">
          <cell r="C8455">
            <v>380084</v>
          </cell>
          <cell r="D8455" t="str">
            <v>'BOLIGRAFO NESS NESR ROJO</v>
          </cell>
          <cell r="E8455">
            <v>933</v>
          </cell>
          <cell r="F8455">
            <v>2</v>
          </cell>
        </row>
        <row r="8456">
          <cell r="C8456">
            <v>380352</v>
          </cell>
          <cell r="D8456" t="str">
            <v>'ESTUCHE BURDEOS 1 PINZA FLOCADO</v>
          </cell>
          <cell r="E8456">
            <v>2489</v>
          </cell>
          <cell r="F8456">
            <v>2</v>
          </cell>
        </row>
        <row r="8457">
          <cell r="C8457">
            <v>736503</v>
          </cell>
          <cell r="D8457" t="str">
            <v>'LMP OS LED STAR CL B GL FR 40 non-dim 4W/827 E14</v>
          </cell>
          <cell r="E8457">
            <v>268</v>
          </cell>
          <cell r="F8457">
            <v>1</v>
          </cell>
        </row>
        <row r="8458">
          <cell r="C8458">
            <v>380322</v>
          </cell>
          <cell r="D8458" t="str">
            <v>'BOLIGRAFO OASIS OAG VERDE</v>
          </cell>
          <cell r="E8458">
            <v>582</v>
          </cell>
          <cell r="F8458">
            <v>1</v>
          </cell>
        </row>
        <row r="8459">
          <cell r="C8459">
            <v>380429</v>
          </cell>
          <cell r="D8459" t="str">
            <v>'ESTUCHE TERMO AZUL BOLI ENCEND. GDE</v>
          </cell>
          <cell r="E8459">
            <v>390</v>
          </cell>
          <cell r="F8459">
            <v>1</v>
          </cell>
        </row>
        <row r="8460">
          <cell r="C8460">
            <v>300894</v>
          </cell>
          <cell r="D8460" t="str">
            <v>'PORTAMINAS BIFA 0,5 mm.ANIMALES</v>
          </cell>
          <cell r="E8460">
            <v>10000</v>
          </cell>
          <cell r="F8460">
            <v>1</v>
          </cell>
        </row>
        <row r="8461">
          <cell r="C8461">
            <v>311121</v>
          </cell>
          <cell r="D8461" t="str">
            <v>'CINTA AZUL 50 MMX22 MTS</v>
          </cell>
          <cell r="E8461">
            <v>59</v>
          </cell>
          <cell r="F8461">
            <v>1</v>
          </cell>
        </row>
        <row r="8462">
          <cell r="C8462">
            <v>300361</v>
          </cell>
          <cell r="D8462" t="str">
            <v>'ARO DORADO BOLIGRAFO NEGRO</v>
          </cell>
          <cell r="E8462">
            <v>797</v>
          </cell>
          <cell r="F8462">
            <v>1</v>
          </cell>
        </row>
        <row r="8463">
          <cell r="C8463">
            <v>321319</v>
          </cell>
          <cell r="D8463" t="str">
            <v>'CINTA CORRECTORA DEQUA 5MM X 12M</v>
          </cell>
          <cell r="E8463">
            <v>10104</v>
          </cell>
          <cell r="F8463">
            <v>2</v>
          </cell>
        </row>
        <row r="8464">
          <cell r="C8464">
            <v>318343</v>
          </cell>
          <cell r="D8464" t="str">
            <v>'CARTULINA NEGRA A4 100 H220GR</v>
          </cell>
          <cell r="E8464">
            <v>9200</v>
          </cell>
          <cell r="F8464">
            <v>2</v>
          </cell>
        </row>
        <row r="8465">
          <cell r="C8465">
            <v>728565</v>
          </cell>
          <cell r="D8465" t="str">
            <v>'LMP OS BAJO CONSUMO ESPIRAL 20W/865 E27</v>
          </cell>
          <cell r="E8465">
            <v>10</v>
          </cell>
          <cell r="F8465">
            <v>1</v>
          </cell>
        </row>
        <row r="8466">
          <cell r="C8466">
            <v>330557</v>
          </cell>
          <cell r="D8466" t="str">
            <v>'GLOSSY COLLECTION USB 64GB</v>
          </cell>
          <cell r="E8466">
            <v>2208</v>
          </cell>
          <cell r="F846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830"/>
  <sheetViews>
    <sheetView tabSelected="1" workbookViewId="0">
      <selection activeCell="U25" sqref="U25"/>
    </sheetView>
  </sheetViews>
  <sheetFormatPr defaultColWidth="11.42578125" defaultRowHeight="12.75" x14ac:dyDescent="0.2"/>
  <cols>
    <col min="1" max="1" width="3.42578125" customWidth="1"/>
    <col min="2" max="2" width="7.42578125" style="21" bestFit="1" customWidth="1"/>
    <col min="3" max="3" width="58.7109375" style="21" customWidth="1"/>
    <col min="4" max="4" width="0.140625" customWidth="1"/>
    <col min="5" max="5" width="6.28515625" hidden="1" customWidth="1"/>
    <col min="6" max="6" width="33.28515625" hidden="1" customWidth="1"/>
    <col min="7" max="7" width="9.140625" hidden="1" customWidth="1"/>
    <col min="8" max="8" width="0.28515625" customWidth="1"/>
    <col min="9" max="9" width="17.28515625" hidden="1" customWidth="1"/>
    <col min="10" max="10" width="16.28515625" hidden="1" customWidth="1"/>
    <col min="11" max="11" width="18.5703125" bestFit="1" customWidth="1"/>
    <col min="12" max="12" width="28.85546875" bestFit="1" customWidth="1"/>
    <col min="13" max="13" width="0.140625" style="22" customWidth="1"/>
    <col min="14" max="14" width="10.85546875" style="23" hidden="1" customWidth="1"/>
    <col min="15" max="15" width="10.85546875" style="24"/>
    <col min="16" max="16" width="10.85546875" style="21" hidden="1" customWidth="1"/>
    <col min="246" max="246" width="12.28515625" bestFit="1" customWidth="1"/>
    <col min="247" max="247" width="7.42578125" bestFit="1" customWidth="1"/>
    <col min="248" max="248" width="58.85546875" bestFit="1" customWidth="1"/>
    <col min="249" max="249" width="6.28515625" bestFit="1" customWidth="1"/>
    <col min="250" max="250" width="34.28515625" bestFit="1" customWidth="1"/>
    <col min="251" max="251" width="9.140625" bestFit="1" customWidth="1"/>
    <col min="252" max="252" width="29.5703125" bestFit="1" customWidth="1"/>
    <col min="253" max="253" width="5.7109375" bestFit="1" customWidth="1"/>
    <col min="254" max="254" width="16.28515625" bestFit="1" customWidth="1"/>
    <col min="255" max="255" width="12.42578125" bestFit="1" customWidth="1"/>
    <col min="256" max="256" width="17.28515625" bestFit="1" customWidth="1"/>
    <col min="257" max="257" width="16.28515625" bestFit="1" customWidth="1"/>
    <col min="258" max="258" width="19.28515625" bestFit="1" customWidth="1"/>
    <col min="259" max="259" width="30.140625" bestFit="1" customWidth="1"/>
    <col min="502" max="502" width="12.28515625" bestFit="1" customWidth="1"/>
    <col min="503" max="503" width="7.42578125" bestFit="1" customWidth="1"/>
    <col min="504" max="504" width="58.85546875" bestFit="1" customWidth="1"/>
    <col min="505" max="505" width="6.28515625" bestFit="1" customWidth="1"/>
    <col min="506" max="506" width="34.28515625" bestFit="1" customWidth="1"/>
    <col min="507" max="507" width="9.140625" bestFit="1" customWidth="1"/>
    <col min="508" max="508" width="29.5703125" bestFit="1" customWidth="1"/>
    <col min="509" max="509" width="5.7109375" bestFit="1" customWidth="1"/>
    <col min="510" max="510" width="16.28515625" bestFit="1" customWidth="1"/>
    <col min="511" max="511" width="12.42578125" bestFit="1" customWidth="1"/>
    <col min="512" max="512" width="17.28515625" bestFit="1" customWidth="1"/>
    <col min="513" max="513" width="16.28515625" bestFit="1" customWidth="1"/>
    <col min="514" max="514" width="19.28515625" bestFit="1" customWidth="1"/>
    <col min="515" max="515" width="30.140625" bestFit="1" customWidth="1"/>
    <col min="758" max="758" width="12.28515625" bestFit="1" customWidth="1"/>
    <col min="759" max="759" width="7.42578125" bestFit="1" customWidth="1"/>
    <col min="760" max="760" width="58.85546875" bestFit="1" customWidth="1"/>
    <col min="761" max="761" width="6.28515625" bestFit="1" customWidth="1"/>
    <col min="762" max="762" width="34.28515625" bestFit="1" customWidth="1"/>
    <col min="763" max="763" width="9.140625" bestFit="1" customWidth="1"/>
    <col min="764" max="764" width="29.5703125" bestFit="1" customWidth="1"/>
    <col min="765" max="765" width="5.7109375" bestFit="1" customWidth="1"/>
    <col min="766" max="766" width="16.28515625" bestFit="1" customWidth="1"/>
    <col min="767" max="767" width="12.42578125" bestFit="1" customWidth="1"/>
    <col min="768" max="768" width="17.28515625" bestFit="1" customWidth="1"/>
    <col min="769" max="769" width="16.28515625" bestFit="1" customWidth="1"/>
    <col min="770" max="770" width="19.28515625" bestFit="1" customWidth="1"/>
    <col min="771" max="771" width="30.140625" bestFit="1" customWidth="1"/>
    <col min="1014" max="1014" width="12.28515625" bestFit="1" customWidth="1"/>
    <col min="1015" max="1015" width="7.42578125" bestFit="1" customWidth="1"/>
    <col min="1016" max="1016" width="58.85546875" bestFit="1" customWidth="1"/>
    <col min="1017" max="1017" width="6.28515625" bestFit="1" customWidth="1"/>
    <col min="1018" max="1018" width="34.28515625" bestFit="1" customWidth="1"/>
    <col min="1019" max="1019" width="9.140625" bestFit="1" customWidth="1"/>
    <col min="1020" max="1020" width="29.5703125" bestFit="1" customWidth="1"/>
    <col min="1021" max="1021" width="5.7109375" bestFit="1" customWidth="1"/>
    <col min="1022" max="1022" width="16.28515625" bestFit="1" customWidth="1"/>
    <col min="1023" max="1023" width="12.42578125" bestFit="1" customWidth="1"/>
    <col min="1024" max="1024" width="17.28515625" bestFit="1" customWidth="1"/>
    <col min="1025" max="1025" width="16.28515625" bestFit="1" customWidth="1"/>
    <col min="1026" max="1026" width="19.28515625" bestFit="1" customWidth="1"/>
    <col min="1027" max="1027" width="30.140625" bestFit="1" customWidth="1"/>
    <col min="1270" max="1270" width="12.28515625" bestFit="1" customWidth="1"/>
    <col min="1271" max="1271" width="7.42578125" bestFit="1" customWidth="1"/>
    <col min="1272" max="1272" width="58.85546875" bestFit="1" customWidth="1"/>
    <col min="1273" max="1273" width="6.28515625" bestFit="1" customWidth="1"/>
    <col min="1274" max="1274" width="34.28515625" bestFit="1" customWidth="1"/>
    <col min="1275" max="1275" width="9.140625" bestFit="1" customWidth="1"/>
    <col min="1276" max="1276" width="29.5703125" bestFit="1" customWidth="1"/>
    <col min="1277" max="1277" width="5.7109375" bestFit="1" customWidth="1"/>
    <col min="1278" max="1278" width="16.28515625" bestFit="1" customWidth="1"/>
    <col min="1279" max="1279" width="12.42578125" bestFit="1" customWidth="1"/>
    <col min="1280" max="1280" width="17.28515625" bestFit="1" customWidth="1"/>
    <col min="1281" max="1281" width="16.28515625" bestFit="1" customWidth="1"/>
    <col min="1282" max="1282" width="19.28515625" bestFit="1" customWidth="1"/>
    <col min="1283" max="1283" width="30.140625" bestFit="1" customWidth="1"/>
    <col min="1526" max="1526" width="12.28515625" bestFit="1" customWidth="1"/>
    <col min="1527" max="1527" width="7.42578125" bestFit="1" customWidth="1"/>
    <col min="1528" max="1528" width="58.85546875" bestFit="1" customWidth="1"/>
    <col min="1529" max="1529" width="6.28515625" bestFit="1" customWidth="1"/>
    <col min="1530" max="1530" width="34.28515625" bestFit="1" customWidth="1"/>
    <col min="1531" max="1531" width="9.140625" bestFit="1" customWidth="1"/>
    <col min="1532" max="1532" width="29.5703125" bestFit="1" customWidth="1"/>
    <col min="1533" max="1533" width="5.7109375" bestFit="1" customWidth="1"/>
    <col min="1534" max="1534" width="16.28515625" bestFit="1" customWidth="1"/>
    <col min="1535" max="1535" width="12.42578125" bestFit="1" customWidth="1"/>
    <col min="1536" max="1536" width="17.28515625" bestFit="1" customWidth="1"/>
    <col min="1537" max="1537" width="16.28515625" bestFit="1" customWidth="1"/>
    <col min="1538" max="1538" width="19.28515625" bestFit="1" customWidth="1"/>
    <col min="1539" max="1539" width="30.140625" bestFit="1" customWidth="1"/>
    <col min="1782" max="1782" width="12.28515625" bestFit="1" customWidth="1"/>
    <col min="1783" max="1783" width="7.42578125" bestFit="1" customWidth="1"/>
    <col min="1784" max="1784" width="58.85546875" bestFit="1" customWidth="1"/>
    <col min="1785" max="1785" width="6.28515625" bestFit="1" customWidth="1"/>
    <col min="1786" max="1786" width="34.28515625" bestFit="1" customWidth="1"/>
    <col min="1787" max="1787" width="9.140625" bestFit="1" customWidth="1"/>
    <col min="1788" max="1788" width="29.5703125" bestFit="1" customWidth="1"/>
    <col min="1789" max="1789" width="5.7109375" bestFit="1" customWidth="1"/>
    <col min="1790" max="1790" width="16.28515625" bestFit="1" customWidth="1"/>
    <col min="1791" max="1791" width="12.42578125" bestFit="1" customWidth="1"/>
    <col min="1792" max="1792" width="17.28515625" bestFit="1" customWidth="1"/>
    <col min="1793" max="1793" width="16.28515625" bestFit="1" customWidth="1"/>
    <col min="1794" max="1794" width="19.28515625" bestFit="1" customWidth="1"/>
    <col min="1795" max="1795" width="30.140625" bestFit="1" customWidth="1"/>
    <col min="2038" max="2038" width="12.28515625" bestFit="1" customWidth="1"/>
    <col min="2039" max="2039" width="7.42578125" bestFit="1" customWidth="1"/>
    <col min="2040" max="2040" width="58.85546875" bestFit="1" customWidth="1"/>
    <col min="2041" max="2041" width="6.28515625" bestFit="1" customWidth="1"/>
    <col min="2042" max="2042" width="34.28515625" bestFit="1" customWidth="1"/>
    <col min="2043" max="2043" width="9.140625" bestFit="1" customWidth="1"/>
    <col min="2044" max="2044" width="29.5703125" bestFit="1" customWidth="1"/>
    <col min="2045" max="2045" width="5.7109375" bestFit="1" customWidth="1"/>
    <col min="2046" max="2046" width="16.28515625" bestFit="1" customWidth="1"/>
    <col min="2047" max="2047" width="12.42578125" bestFit="1" customWidth="1"/>
    <col min="2048" max="2048" width="17.28515625" bestFit="1" customWidth="1"/>
    <col min="2049" max="2049" width="16.28515625" bestFit="1" customWidth="1"/>
    <col min="2050" max="2050" width="19.28515625" bestFit="1" customWidth="1"/>
    <col min="2051" max="2051" width="30.140625" bestFit="1" customWidth="1"/>
    <col min="2294" max="2294" width="12.28515625" bestFit="1" customWidth="1"/>
    <col min="2295" max="2295" width="7.42578125" bestFit="1" customWidth="1"/>
    <col min="2296" max="2296" width="58.85546875" bestFit="1" customWidth="1"/>
    <col min="2297" max="2297" width="6.28515625" bestFit="1" customWidth="1"/>
    <col min="2298" max="2298" width="34.28515625" bestFit="1" customWidth="1"/>
    <col min="2299" max="2299" width="9.140625" bestFit="1" customWidth="1"/>
    <col min="2300" max="2300" width="29.5703125" bestFit="1" customWidth="1"/>
    <col min="2301" max="2301" width="5.7109375" bestFit="1" customWidth="1"/>
    <col min="2302" max="2302" width="16.28515625" bestFit="1" customWidth="1"/>
    <col min="2303" max="2303" width="12.42578125" bestFit="1" customWidth="1"/>
    <col min="2304" max="2304" width="17.28515625" bestFit="1" customWidth="1"/>
    <col min="2305" max="2305" width="16.28515625" bestFit="1" customWidth="1"/>
    <col min="2306" max="2306" width="19.28515625" bestFit="1" customWidth="1"/>
    <col min="2307" max="2307" width="30.140625" bestFit="1" customWidth="1"/>
    <col min="2550" max="2550" width="12.28515625" bestFit="1" customWidth="1"/>
    <col min="2551" max="2551" width="7.42578125" bestFit="1" customWidth="1"/>
    <col min="2552" max="2552" width="58.85546875" bestFit="1" customWidth="1"/>
    <col min="2553" max="2553" width="6.28515625" bestFit="1" customWidth="1"/>
    <col min="2554" max="2554" width="34.28515625" bestFit="1" customWidth="1"/>
    <col min="2555" max="2555" width="9.140625" bestFit="1" customWidth="1"/>
    <col min="2556" max="2556" width="29.5703125" bestFit="1" customWidth="1"/>
    <col min="2557" max="2557" width="5.7109375" bestFit="1" customWidth="1"/>
    <col min="2558" max="2558" width="16.28515625" bestFit="1" customWidth="1"/>
    <col min="2559" max="2559" width="12.42578125" bestFit="1" customWidth="1"/>
    <col min="2560" max="2560" width="17.28515625" bestFit="1" customWidth="1"/>
    <col min="2561" max="2561" width="16.28515625" bestFit="1" customWidth="1"/>
    <col min="2562" max="2562" width="19.28515625" bestFit="1" customWidth="1"/>
    <col min="2563" max="2563" width="30.140625" bestFit="1" customWidth="1"/>
    <col min="2806" max="2806" width="12.28515625" bestFit="1" customWidth="1"/>
    <col min="2807" max="2807" width="7.42578125" bestFit="1" customWidth="1"/>
    <col min="2808" max="2808" width="58.85546875" bestFit="1" customWidth="1"/>
    <col min="2809" max="2809" width="6.28515625" bestFit="1" customWidth="1"/>
    <col min="2810" max="2810" width="34.28515625" bestFit="1" customWidth="1"/>
    <col min="2811" max="2811" width="9.140625" bestFit="1" customWidth="1"/>
    <col min="2812" max="2812" width="29.5703125" bestFit="1" customWidth="1"/>
    <col min="2813" max="2813" width="5.7109375" bestFit="1" customWidth="1"/>
    <col min="2814" max="2814" width="16.28515625" bestFit="1" customWidth="1"/>
    <col min="2815" max="2815" width="12.42578125" bestFit="1" customWidth="1"/>
    <col min="2816" max="2816" width="17.28515625" bestFit="1" customWidth="1"/>
    <col min="2817" max="2817" width="16.28515625" bestFit="1" customWidth="1"/>
    <col min="2818" max="2818" width="19.28515625" bestFit="1" customWidth="1"/>
    <col min="2819" max="2819" width="30.140625" bestFit="1" customWidth="1"/>
    <col min="3062" max="3062" width="12.28515625" bestFit="1" customWidth="1"/>
    <col min="3063" max="3063" width="7.42578125" bestFit="1" customWidth="1"/>
    <col min="3064" max="3064" width="58.85546875" bestFit="1" customWidth="1"/>
    <col min="3065" max="3065" width="6.28515625" bestFit="1" customWidth="1"/>
    <col min="3066" max="3066" width="34.28515625" bestFit="1" customWidth="1"/>
    <col min="3067" max="3067" width="9.140625" bestFit="1" customWidth="1"/>
    <col min="3068" max="3068" width="29.5703125" bestFit="1" customWidth="1"/>
    <col min="3069" max="3069" width="5.7109375" bestFit="1" customWidth="1"/>
    <col min="3070" max="3070" width="16.28515625" bestFit="1" customWidth="1"/>
    <col min="3071" max="3071" width="12.42578125" bestFit="1" customWidth="1"/>
    <col min="3072" max="3072" width="17.28515625" bestFit="1" customWidth="1"/>
    <col min="3073" max="3073" width="16.28515625" bestFit="1" customWidth="1"/>
    <col min="3074" max="3074" width="19.28515625" bestFit="1" customWidth="1"/>
    <col min="3075" max="3075" width="30.140625" bestFit="1" customWidth="1"/>
    <col min="3318" max="3318" width="12.28515625" bestFit="1" customWidth="1"/>
    <col min="3319" max="3319" width="7.42578125" bestFit="1" customWidth="1"/>
    <col min="3320" max="3320" width="58.85546875" bestFit="1" customWidth="1"/>
    <col min="3321" max="3321" width="6.28515625" bestFit="1" customWidth="1"/>
    <col min="3322" max="3322" width="34.28515625" bestFit="1" customWidth="1"/>
    <col min="3323" max="3323" width="9.140625" bestFit="1" customWidth="1"/>
    <col min="3324" max="3324" width="29.5703125" bestFit="1" customWidth="1"/>
    <col min="3325" max="3325" width="5.7109375" bestFit="1" customWidth="1"/>
    <col min="3326" max="3326" width="16.28515625" bestFit="1" customWidth="1"/>
    <col min="3327" max="3327" width="12.42578125" bestFit="1" customWidth="1"/>
    <col min="3328" max="3328" width="17.28515625" bestFit="1" customWidth="1"/>
    <col min="3329" max="3329" width="16.28515625" bestFit="1" customWidth="1"/>
    <col min="3330" max="3330" width="19.28515625" bestFit="1" customWidth="1"/>
    <col min="3331" max="3331" width="30.140625" bestFit="1" customWidth="1"/>
    <col min="3574" max="3574" width="12.28515625" bestFit="1" customWidth="1"/>
    <col min="3575" max="3575" width="7.42578125" bestFit="1" customWidth="1"/>
    <col min="3576" max="3576" width="58.85546875" bestFit="1" customWidth="1"/>
    <col min="3577" max="3577" width="6.28515625" bestFit="1" customWidth="1"/>
    <col min="3578" max="3578" width="34.28515625" bestFit="1" customWidth="1"/>
    <col min="3579" max="3579" width="9.140625" bestFit="1" customWidth="1"/>
    <col min="3580" max="3580" width="29.5703125" bestFit="1" customWidth="1"/>
    <col min="3581" max="3581" width="5.7109375" bestFit="1" customWidth="1"/>
    <col min="3582" max="3582" width="16.28515625" bestFit="1" customWidth="1"/>
    <col min="3583" max="3583" width="12.42578125" bestFit="1" customWidth="1"/>
    <col min="3584" max="3584" width="17.28515625" bestFit="1" customWidth="1"/>
    <col min="3585" max="3585" width="16.28515625" bestFit="1" customWidth="1"/>
    <col min="3586" max="3586" width="19.28515625" bestFit="1" customWidth="1"/>
    <col min="3587" max="3587" width="30.140625" bestFit="1" customWidth="1"/>
    <col min="3830" max="3830" width="12.28515625" bestFit="1" customWidth="1"/>
    <col min="3831" max="3831" width="7.42578125" bestFit="1" customWidth="1"/>
    <col min="3832" max="3832" width="58.85546875" bestFit="1" customWidth="1"/>
    <col min="3833" max="3833" width="6.28515625" bestFit="1" customWidth="1"/>
    <col min="3834" max="3834" width="34.28515625" bestFit="1" customWidth="1"/>
    <col min="3835" max="3835" width="9.140625" bestFit="1" customWidth="1"/>
    <col min="3836" max="3836" width="29.5703125" bestFit="1" customWidth="1"/>
    <col min="3837" max="3837" width="5.7109375" bestFit="1" customWidth="1"/>
    <col min="3838" max="3838" width="16.28515625" bestFit="1" customWidth="1"/>
    <col min="3839" max="3839" width="12.42578125" bestFit="1" customWidth="1"/>
    <col min="3840" max="3840" width="17.28515625" bestFit="1" customWidth="1"/>
    <col min="3841" max="3841" width="16.28515625" bestFit="1" customWidth="1"/>
    <col min="3842" max="3842" width="19.28515625" bestFit="1" customWidth="1"/>
    <col min="3843" max="3843" width="30.140625" bestFit="1" customWidth="1"/>
    <col min="4086" max="4086" width="12.28515625" bestFit="1" customWidth="1"/>
    <col min="4087" max="4087" width="7.42578125" bestFit="1" customWidth="1"/>
    <col min="4088" max="4088" width="58.85546875" bestFit="1" customWidth="1"/>
    <col min="4089" max="4089" width="6.28515625" bestFit="1" customWidth="1"/>
    <col min="4090" max="4090" width="34.28515625" bestFit="1" customWidth="1"/>
    <col min="4091" max="4091" width="9.140625" bestFit="1" customWidth="1"/>
    <col min="4092" max="4092" width="29.5703125" bestFit="1" customWidth="1"/>
    <col min="4093" max="4093" width="5.7109375" bestFit="1" customWidth="1"/>
    <col min="4094" max="4094" width="16.28515625" bestFit="1" customWidth="1"/>
    <col min="4095" max="4095" width="12.42578125" bestFit="1" customWidth="1"/>
    <col min="4096" max="4096" width="17.28515625" bestFit="1" customWidth="1"/>
    <col min="4097" max="4097" width="16.28515625" bestFit="1" customWidth="1"/>
    <col min="4098" max="4098" width="19.28515625" bestFit="1" customWidth="1"/>
    <col min="4099" max="4099" width="30.140625" bestFit="1" customWidth="1"/>
    <col min="4342" max="4342" width="12.28515625" bestFit="1" customWidth="1"/>
    <col min="4343" max="4343" width="7.42578125" bestFit="1" customWidth="1"/>
    <col min="4344" max="4344" width="58.85546875" bestFit="1" customWidth="1"/>
    <col min="4345" max="4345" width="6.28515625" bestFit="1" customWidth="1"/>
    <col min="4346" max="4346" width="34.28515625" bestFit="1" customWidth="1"/>
    <col min="4347" max="4347" width="9.140625" bestFit="1" customWidth="1"/>
    <col min="4348" max="4348" width="29.5703125" bestFit="1" customWidth="1"/>
    <col min="4349" max="4349" width="5.7109375" bestFit="1" customWidth="1"/>
    <col min="4350" max="4350" width="16.28515625" bestFit="1" customWidth="1"/>
    <col min="4351" max="4351" width="12.42578125" bestFit="1" customWidth="1"/>
    <col min="4352" max="4352" width="17.28515625" bestFit="1" customWidth="1"/>
    <col min="4353" max="4353" width="16.28515625" bestFit="1" customWidth="1"/>
    <col min="4354" max="4354" width="19.28515625" bestFit="1" customWidth="1"/>
    <col min="4355" max="4355" width="30.140625" bestFit="1" customWidth="1"/>
    <col min="4598" max="4598" width="12.28515625" bestFit="1" customWidth="1"/>
    <col min="4599" max="4599" width="7.42578125" bestFit="1" customWidth="1"/>
    <col min="4600" max="4600" width="58.85546875" bestFit="1" customWidth="1"/>
    <col min="4601" max="4601" width="6.28515625" bestFit="1" customWidth="1"/>
    <col min="4602" max="4602" width="34.28515625" bestFit="1" customWidth="1"/>
    <col min="4603" max="4603" width="9.140625" bestFit="1" customWidth="1"/>
    <col min="4604" max="4604" width="29.5703125" bestFit="1" customWidth="1"/>
    <col min="4605" max="4605" width="5.7109375" bestFit="1" customWidth="1"/>
    <col min="4606" max="4606" width="16.28515625" bestFit="1" customWidth="1"/>
    <col min="4607" max="4607" width="12.42578125" bestFit="1" customWidth="1"/>
    <col min="4608" max="4608" width="17.28515625" bestFit="1" customWidth="1"/>
    <col min="4609" max="4609" width="16.28515625" bestFit="1" customWidth="1"/>
    <col min="4610" max="4610" width="19.28515625" bestFit="1" customWidth="1"/>
    <col min="4611" max="4611" width="30.140625" bestFit="1" customWidth="1"/>
    <col min="4854" max="4854" width="12.28515625" bestFit="1" customWidth="1"/>
    <col min="4855" max="4855" width="7.42578125" bestFit="1" customWidth="1"/>
    <col min="4856" max="4856" width="58.85546875" bestFit="1" customWidth="1"/>
    <col min="4857" max="4857" width="6.28515625" bestFit="1" customWidth="1"/>
    <col min="4858" max="4858" width="34.28515625" bestFit="1" customWidth="1"/>
    <col min="4859" max="4859" width="9.140625" bestFit="1" customWidth="1"/>
    <col min="4860" max="4860" width="29.5703125" bestFit="1" customWidth="1"/>
    <col min="4861" max="4861" width="5.7109375" bestFit="1" customWidth="1"/>
    <col min="4862" max="4862" width="16.28515625" bestFit="1" customWidth="1"/>
    <col min="4863" max="4863" width="12.42578125" bestFit="1" customWidth="1"/>
    <col min="4864" max="4864" width="17.28515625" bestFit="1" customWidth="1"/>
    <col min="4865" max="4865" width="16.28515625" bestFit="1" customWidth="1"/>
    <col min="4866" max="4866" width="19.28515625" bestFit="1" customWidth="1"/>
    <col min="4867" max="4867" width="30.140625" bestFit="1" customWidth="1"/>
    <col min="5110" max="5110" width="12.28515625" bestFit="1" customWidth="1"/>
    <col min="5111" max="5111" width="7.42578125" bestFit="1" customWidth="1"/>
    <col min="5112" max="5112" width="58.85546875" bestFit="1" customWidth="1"/>
    <col min="5113" max="5113" width="6.28515625" bestFit="1" customWidth="1"/>
    <col min="5114" max="5114" width="34.28515625" bestFit="1" customWidth="1"/>
    <col min="5115" max="5115" width="9.140625" bestFit="1" customWidth="1"/>
    <col min="5116" max="5116" width="29.5703125" bestFit="1" customWidth="1"/>
    <col min="5117" max="5117" width="5.7109375" bestFit="1" customWidth="1"/>
    <col min="5118" max="5118" width="16.28515625" bestFit="1" customWidth="1"/>
    <col min="5119" max="5119" width="12.42578125" bestFit="1" customWidth="1"/>
    <col min="5120" max="5120" width="17.28515625" bestFit="1" customWidth="1"/>
    <col min="5121" max="5121" width="16.28515625" bestFit="1" customWidth="1"/>
    <col min="5122" max="5122" width="19.28515625" bestFit="1" customWidth="1"/>
    <col min="5123" max="5123" width="30.140625" bestFit="1" customWidth="1"/>
    <col min="5366" max="5366" width="12.28515625" bestFit="1" customWidth="1"/>
    <col min="5367" max="5367" width="7.42578125" bestFit="1" customWidth="1"/>
    <col min="5368" max="5368" width="58.85546875" bestFit="1" customWidth="1"/>
    <col min="5369" max="5369" width="6.28515625" bestFit="1" customWidth="1"/>
    <col min="5370" max="5370" width="34.28515625" bestFit="1" customWidth="1"/>
    <col min="5371" max="5371" width="9.140625" bestFit="1" customWidth="1"/>
    <col min="5372" max="5372" width="29.5703125" bestFit="1" customWidth="1"/>
    <col min="5373" max="5373" width="5.7109375" bestFit="1" customWidth="1"/>
    <col min="5374" max="5374" width="16.28515625" bestFit="1" customWidth="1"/>
    <col min="5375" max="5375" width="12.42578125" bestFit="1" customWidth="1"/>
    <col min="5376" max="5376" width="17.28515625" bestFit="1" customWidth="1"/>
    <col min="5377" max="5377" width="16.28515625" bestFit="1" customWidth="1"/>
    <col min="5378" max="5378" width="19.28515625" bestFit="1" customWidth="1"/>
    <col min="5379" max="5379" width="30.140625" bestFit="1" customWidth="1"/>
    <col min="5622" max="5622" width="12.28515625" bestFit="1" customWidth="1"/>
    <col min="5623" max="5623" width="7.42578125" bestFit="1" customWidth="1"/>
    <col min="5624" max="5624" width="58.85546875" bestFit="1" customWidth="1"/>
    <col min="5625" max="5625" width="6.28515625" bestFit="1" customWidth="1"/>
    <col min="5626" max="5626" width="34.28515625" bestFit="1" customWidth="1"/>
    <col min="5627" max="5627" width="9.140625" bestFit="1" customWidth="1"/>
    <col min="5628" max="5628" width="29.5703125" bestFit="1" customWidth="1"/>
    <col min="5629" max="5629" width="5.7109375" bestFit="1" customWidth="1"/>
    <col min="5630" max="5630" width="16.28515625" bestFit="1" customWidth="1"/>
    <col min="5631" max="5631" width="12.42578125" bestFit="1" customWidth="1"/>
    <col min="5632" max="5632" width="17.28515625" bestFit="1" customWidth="1"/>
    <col min="5633" max="5633" width="16.28515625" bestFit="1" customWidth="1"/>
    <col min="5634" max="5634" width="19.28515625" bestFit="1" customWidth="1"/>
    <col min="5635" max="5635" width="30.140625" bestFit="1" customWidth="1"/>
    <col min="5878" max="5878" width="12.28515625" bestFit="1" customWidth="1"/>
    <col min="5879" max="5879" width="7.42578125" bestFit="1" customWidth="1"/>
    <col min="5880" max="5880" width="58.85546875" bestFit="1" customWidth="1"/>
    <col min="5881" max="5881" width="6.28515625" bestFit="1" customWidth="1"/>
    <col min="5882" max="5882" width="34.28515625" bestFit="1" customWidth="1"/>
    <col min="5883" max="5883" width="9.140625" bestFit="1" customWidth="1"/>
    <col min="5884" max="5884" width="29.5703125" bestFit="1" customWidth="1"/>
    <col min="5885" max="5885" width="5.7109375" bestFit="1" customWidth="1"/>
    <col min="5886" max="5886" width="16.28515625" bestFit="1" customWidth="1"/>
    <col min="5887" max="5887" width="12.42578125" bestFit="1" customWidth="1"/>
    <col min="5888" max="5888" width="17.28515625" bestFit="1" customWidth="1"/>
    <col min="5889" max="5889" width="16.28515625" bestFit="1" customWidth="1"/>
    <col min="5890" max="5890" width="19.28515625" bestFit="1" customWidth="1"/>
    <col min="5891" max="5891" width="30.140625" bestFit="1" customWidth="1"/>
    <col min="6134" max="6134" width="12.28515625" bestFit="1" customWidth="1"/>
    <col min="6135" max="6135" width="7.42578125" bestFit="1" customWidth="1"/>
    <col min="6136" max="6136" width="58.85546875" bestFit="1" customWidth="1"/>
    <col min="6137" max="6137" width="6.28515625" bestFit="1" customWidth="1"/>
    <col min="6138" max="6138" width="34.28515625" bestFit="1" customWidth="1"/>
    <col min="6139" max="6139" width="9.140625" bestFit="1" customWidth="1"/>
    <col min="6140" max="6140" width="29.5703125" bestFit="1" customWidth="1"/>
    <col min="6141" max="6141" width="5.7109375" bestFit="1" customWidth="1"/>
    <col min="6142" max="6142" width="16.28515625" bestFit="1" customWidth="1"/>
    <col min="6143" max="6143" width="12.42578125" bestFit="1" customWidth="1"/>
    <col min="6144" max="6144" width="17.28515625" bestFit="1" customWidth="1"/>
    <col min="6145" max="6145" width="16.28515625" bestFit="1" customWidth="1"/>
    <col min="6146" max="6146" width="19.28515625" bestFit="1" customWidth="1"/>
    <col min="6147" max="6147" width="30.140625" bestFit="1" customWidth="1"/>
    <col min="6390" max="6390" width="12.28515625" bestFit="1" customWidth="1"/>
    <col min="6391" max="6391" width="7.42578125" bestFit="1" customWidth="1"/>
    <col min="6392" max="6392" width="58.85546875" bestFit="1" customWidth="1"/>
    <col min="6393" max="6393" width="6.28515625" bestFit="1" customWidth="1"/>
    <col min="6394" max="6394" width="34.28515625" bestFit="1" customWidth="1"/>
    <col min="6395" max="6395" width="9.140625" bestFit="1" customWidth="1"/>
    <col min="6396" max="6396" width="29.5703125" bestFit="1" customWidth="1"/>
    <col min="6397" max="6397" width="5.7109375" bestFit="1" customWidth="1"/>
    <col min="6398" max="6398" width="16.28515625" bestFit="1" customWidth="1"/>
    <col min="6399" max="6399" width="12.42578125" bestFit="1" customWidth="1"/>
    <col min="6400" max="6400" width="17.28515625" bestFit="1" customWidth="1"/>
    <col min="6401" max="6401" width="16.28515625" bestFit="1" customWidth="1"/>
    <col min="6402" max="6402" width="19.28515625" bestFit="1" customWidth="1"/>
    <col min="6403" max="6403" width="30.140625" bestFit="1" customWidth="1"/>
    <col min="6646" max="6646" width="12.28515625" bestFit="1" customWidth="1"/>
    <col min="6647" max="6647" width="7.42578125" bestFit="1" customWidth="1"/>
    <col min="6648" max="6648" width="58.85546875" bestFit="1" customWidth="1"/>
    <col min="6649" max="6649" width="6.28515625" bestFit="1" customWidth="1"/>
    <col min="6650" max="6650" width="34.28515625" bestFit="1" customWidth="1"/>
    <col min="6651" max="6651" width="9.140625" bestFit="1" customWidth="1"/>
    <col min="6652" max="6652" width="29.5703125" bestFit="1" customWidth="1"/>
    <col min="6653" max="6653" width="5.7109375" bestFit="1" customWidth="1"/>
    <col min="6654" max="6654" width="16.28515625" bestFit="1" customWidth="1"/>
    <col min="6655" max="6655" width="12.42578125" bestFit="1" customWidth="1"/>
    <col min="6656" max="6656" width="17.28515625" bestFit="1" customWidth="1"/>
    <col min="6657" max="6657" width="16.28515625" bestFit="1" customWidth="1"/>
    <col min="6658" max="6658" width="19.28515625" bestFit="1" customWidth="1"/>
    <col min="6659" max="6659" width="30.140625" bestFit="1" customWidth="1"/>
    <col min="6902" max="6902" width="12.28515625" bestFit="1" customWidth="1"/>
    <col min="6903" max="6903" width="7.42578125" bestFit="1" customWidth="1"/>
    <col min="6904" max="6904" width="58.85546875" bestFit="1" customWidth="1"/>
    <col min="6905" max="6905" width="6.28515625" bestFit="1" customWidth="1"/>
    <col min="6906" max="6906" width="34.28515625" bestFit="1" customWidth="1"/>
    <col min="6907" max="6907" width="9.140625" bestFit="1" customWidth="1"/>
    <col min="6908" max="6908" width="29.5703125" bestFit="1" customWidth="1"/>
    <col min="6909" max="6909" width="5.7109375" bestFit="1" customWidth="1"/>
    <col min="6910" max="6910" width="16.28515625" bestFit="1" customWidth="1"/>
    <col min="6911" max="6911" width="12.42578125" bestFit="1" customWidth="1"/>
    <col min="6912" max="6912" width="17.28515625" bestFit="1" customWidth="1"/>
    <col min="6913" max="6913" width="16.28515625" bestFit="1" customWidth="1"/>
    <col min="6914" max="6914" width="19.28515625" bestFit="1" customWidth="1"/>
    <col min="6915" max="6915" width="30.140625" bestFit="1" customWidth="1"/>
    <col min="7158" max="7158" width="12.28515625" bestFit="1" customWidth="1"/>
    <col min="7159" max="7159" width="7.42578125" bestFit="1" customWidth="1"/>
    <col min="7160" max="7160" width="58.85546875" bestFit="1" customWidth="1"/>
    <col min="7161" max="7161" width="6.28515625" bestFit="1" customWidth="1"/>
    <col min="7162" max="7162" width="34.28515625" bestFit="1" customWidth="1"/>
    <col min="7163" max="7163" width="9.140625" bestFit="1" customWidth="1"/>
    <col min="7164" max="7164" width="29.5703125" bestFit="1" customWidth="1"/>
    <col min="7165" max="7165" width="5.7109375" bestFit="1" customWidth="1"/>
    <col min="7166" max="7166" width="16.28515625" bestFit="1" customWidth="1"/>
    <col min="7167" max="7167" width="12.42578125" bestFit="1" customWidth="1"/>
    <col min="7168" max="7168" width="17.28515625" bestFit="1" customWidth="1"/>
    <col min="7169" max="7169" width="16.28515625" bestFit="1" customWidth="1"/>
    <col min="7170" max="7170" width="19.28515625" bestFit="1" customWidth="1"/>
    <col min="7171" max="7171" width="30.140625" bestFit="1" customWidth="1"/>
    <col min="7414" max="7414" width="12.28515625" bestFit="1" customWidth="1"/>
    <col min="7415" max="7415" width="7.42578125" bestFit="1" customWidth="1"/>
    <col min="7416" max="7416" width="58.85546875" bestFit="1" customWidth="1"/>
    <col min="7417" max="7417" width="6.28515625" bestFit="1" customWidth="1"/>
    <col min="7418" max="7418" width="34.28515625" bestFit="1" customWidth="1"/>
    <col min="7419" max="7419" width="9.140625" bestFit="1" customWidth="1"/>
    <col min="7420" max="7420" width="29.5703125" bestFit="1" customWidth="1"/>
    <col min="7421" max="7421" width="5.7109375" bestFit="1" customWidth="1"/>
    <col min="7422" max="7422" width="16.28515625" bestFit="1" customWidth="1"/>
    <col min="7423" max="7423" width="12.42578125" bestFit="1" customWidth="1"/>
    <col min="7424" max="7424" width="17.28515625" bestFit="1" customWidth="1"/>
    <col min="7425" max="7425" width="16.28515625" bestFit="1" customWidth="1"/>
    <col min="7426" max="7426" width="19.28515625" bestFit="1" customWidth="1"/>
    <col min="7427" max="7427" width="30.140625" bestFit="1" customWidth="1"/>
    <col min="7670" max="7670" width="12.28515625" bestFit="1" customWidth="1"/>
    <col min="7671" max="7671" width="7.42578125" bestFit="1" customWidth="1"/>
    <col min="7672" max="7672" width="58.85546875" bestFit="1" customWidth="1"/>
    <col min="7673" max="7673" width="6.28515625" bestFit="1" customWidth="1"/>
    <col min="7674" max="7674" width="34.28515625" bestFit="1" customWidth="1"/>
    <col min="7675" max="7675" width="9.140625" bestFit="1" customWidth="1"/>
    <col min="7676" max="7676" width="29.5703125" bestFit="1" customWidth="1"/>
    <col min="7677" max="7677" width="5.7109375" bestFit="1" customWidth="1"/>
    <col min="7678" max="7678" width="16.28515625" bestFit="1" customWidth="1"/>
    <col min="7679" max="7679" width="12.42578125" bestFit="1" customWidth="1"/>
    <col min="7680" max="7680" width="17.28515625" bestFit="1" customWidth="1"/>
    <col min="7681" max="7681" width="16.28515625" bestFit="1" customWidth="1"/>
    <col min="7682" max="7682" width="19.28515625" bestFit="1" customWidth="1"/>
    <col min="7683" max="7683" width="30.140625" bestFit="1" customWidth="1"/>
    <col min="7926" max="7926" width="12.28515625" bestFit="1" customWidth="1"/>
    <col min="7927" max="7927" width="7.42578125" bestFit="1" customWidth="1"/>
    <col min="7928" max="7928" width="58.85546875" bestFit="1" customWidth="1"/>
    <col min="7929" max="7929" width="6.28515625" bestFit="1" customWidth="1"/>
    <col min="7930" max="7930" width="34.28515625" bestFit="1" customWidth="1"/>
    <col min="7931" max="7931" width="9.140625" bestFit="1" customWidth="1"/>
    <col min="7932" max="7932" width="29.5703125" bestFit="1" customWidth="1"/>
    <col min="7933" max="7933" width="5.7109375" bestFit="1" customWidth="1"/>
    <col min="7934" max="7934" width="16.28515625" bestFit="1" customWidth="1"/>
    <col min="7935" max="7935" width="12.42578125" bestFit="1" customWidth="1"/>
    <col min="7936" max="7936" width="17.28515625" bestFit="1" customWidth="1"/>
    <col min="7937" max="7937" width="16.28515625" bestFit="1" customWidth="1"/>
    <col min="7938" max="7938" width="19.28515625" bestFit="1" customWidth="1"/>
    <col min="7939" max="7939" width="30.140625" bestFit="1" customWidth="1"/>
    <col min="8182" max="8182" width="12.28515625" bestFit="1" customWidth="1"/>
    <col min="8183" max="8183" width="7.42578125" bestFit="1" customWidth="1"/>
    <col min="8184" max="8184" width="58.85546875" bestFit="1" customWidth="1"/>
    <col min="8185" max="8185" width="6.28515625" bestFit="1" customWidth="1"/>
    <col min="8186" max="8186" width="34.28515625" bestFit="1" customWidth="1"/>
    <col min="8187" max="8187" width="9.140625" bestFit="1" customWidth="1"/>
    <col min="8188" max="8188" width="29.5703125" bestFit="1" customWidth="1"/>
    <col min="8189" max="8189" width="5.7109375" bestFit="1" customWidth="1"/>
    <col min="8190" max="8190" width="16.28515625" bestFit="1" customWidth="1"/>
    <col min="8191" max="8191" width="12.42578125" bestFit="1" customWidth="1"/>
    <col min="8192" max="8192" width="17.28515625" bestFit="1" customWidth="1"/>
    <col min="8193" max="8193" width="16.28515625" bestFit="1" customWidth="1"/>
    <col min="8194" max="8194" width="19.28515625" bestFit="1" customWidth="1"/>
    <col min="8195" max="8195" width="30.140625" bestFit="1" customWidth="1"/>
    <col min="8438" max="8438" width="12.28515625" bestFit="1" customWidth="1"/>
    <col min="8439" max="8439" width="7.42578125" bestFit="1" customWidth="1"/>
    <col min="8440" max="8440" width="58.85546875" bestFit="1" customWidth="1"/>
    <col min="8441" max="8441" width="6.28515625" bestFit="1" customWidth="1"/>
    <col min="8442" max="8442" width="34.28515625" bestFit="1" customWidth="1"/>
    <col min="8443" max="8443" width="9.140625" bestFit="1" customWidth="1"/>
    <col min="8444" max="8444" width="29.5703125" bestFit="1" customWidth="1"/>
    <col min="8445" max="8445" width="5.7109375" bestFit="1" customWidth="1"/>
    <col min="8446" max="8446" width="16.28515625" bestFit="1" customWidth="1"/>
    <col min="8447" max="8447" width="12.42578125" bestFit="1" customWidth="1"/>
    <col min="8448" max="8448" width="17.28515625" bestFit="1" customWidth="1"/>
    <col min="8449" max="8449" width="16.28515625" bestFit="1" customWidth="1"/>
    <col min="8450" max="8450" width="19.28515625" bestFit="1" customWidth="1"/>
    <col min="8451" max="8451" width="30.140625" bestFit="1" customWidth="1"/>
    <col min="8694" max="8694" width="12.28515625" bestFit="1" customWidth="1"/>
    <col min="8695" max="8695" width="7.42578125" bestFit="1" customWidth="1"/>
    <col min="8696" max="8696" width="58.85546875" bestFit="1" customWidth="1"/>
    <col min="8697" max="8697" width="6.28515625" bestFit="1" customWidth="1"/>
    <col min="8698" max="8698" width="34.28515625" bestFit="1" customWidth="1"/>
    <col min="8699" max="8699" width="9.140625" bestFit="1" customWidth="1"/>
    <col min="8700" max="8700" width="29.5703125" bestFit="1" customWidth="1"/>
    <col min="8701" max="8701" width="5.7109375" bestFit="1" customWidth="1"/>
    <col min="8702" max="8702" width="16.28515625" bestFit="1" customWidth="1"/>
    <col min="8703" max="8703" width="12.42578125" bestFit="1" customWidth="1"/>
    <col min="8704" max="8704" width="17.28515625" bestFit="1" customWidth="1"/>
    <col min="8705" max="8705" width="16.28515625" bestFit="1" customWidth="1"/>
    <col min="8706" max="8706" width="19.28515625" bestFit="1" customWidth="1"/>
    <col min="8707" max="8707" width="30.140625" bestFit="1" customWidth="1"/>
    <col min="8950" max="8950" width="12.28515625" bestFit="1" customWidth="1"/>
    <col min="8951" max="8951" width="7.42578125" bestFit="1" customWidth="1"/>
    <col min="8952" max="8952" width="58.85546875" bestFit="1" customWidth="1"/>
    <col min="8953" max="8953" width="6.28515625" bestFit="1" customWidth="1"/>
    <col min="8954" max="8954" width="34.28515625" bestFit="1" customWidth="1"/>
    <col min="8955" max="8955" width="9.140625" bestFit="1" customWidth="1"/>
    <col min="8956" max="8956" width="29.5703125" bestFit="1" customWidth="1"/>
    <col min="8957" max="8957" width="5.7109375" bestFit="1" customWidth="1"/>
    <col min="8958" max="8958" width="16.28515625" bestFit="1" customWidth="1"/>
    <col min="8959" max="8959" width="12.42578125" bestFit="1" customWidth="1"/>
    <col min="8960" max="8960" width="17.28515625" bestFit="1" customWidth="1"/>
    <col min="8961" max="8961" width="16.28515625" bestFit="1" customWidth="1"/>
    <col min="8962" max="8962" width="19.28515625" bestFit="1" customWidth="1"/>
    <col min="8963" max="8963" width="30.140625" bestFit="1" customWidth="1"/>
    <col min="9206" max="9206" width="12.28515625" bestFit="1" customWidth="1"/>
    <col min="9207" max="9207" width="7.42578125" bestFit="1" customWidth="1"/>
    <col min="9208" max="9208" width="58.85546875" bestFit="1" customWidth="1"/>
    <col min="9209" max="9209" width="6.28515625" bestFit="1" customWidth="1"/>
    <col min="9210" max="9210" width="34.28515625" bestFit="1" customWidth="1"/>
    <col min="9211" max="9211" width="9.140625" bestFit="1" customWidth="1"/>
    <col min="9212" max="9212" width="29.5703125" bestFit="1" customWidth="1"/>
    <col min="9213" max="9213" width="5.7109375" bestFit="1" customWidth="1"/>
    <col min="9214" max="9214" width="16.28515625" bestFit="1" customWidth="1"/>
    <col min="9215" max="9215" width="12.42578125" bestFit="1" customWidth="1"/>
    <col min="9216" max="9216" width="17.28515625" bestFit="1" customWidth="1"/>
    <col min="9217" max="9217" width="16.28515625" bestFit="1" customWidth="1"/>
    <col min="9218" max="9218" width="19.28515625" bestFit="1" customWidth="1"/>
    <col min="9219" max="9219" width="30.140625" bestFit="1" customWidth="1"/>
    <col min="9462" max="9462" width="12.28515625" bestFit="1" customWidth="1"/>
    <col min="9463" max="9463" width="7.42578125" bestFit="1" customWidth="1"/>
    <col min="9464" max="9464" width="58.85546875" bestFit="1" customWidth="1"/>
    <col min="9465" max="9465" width="6.28515625" bestFit="1" customWidth="1"/>
    <col min="9466" max="9466" width="34.28515625" bestFit="1" customWidth="1"/>
    <col min="9467" max="9467" width="9.140625" bestFit="1" customWidth="1"/>
    <col min="9468" max="9468" width="29.5703125" bestFit="1" customWidth="1"/>
    <col min="9469" max="9469" width="5.7109375" bestFit="1" customWidth="1"/>
    <col min="9470" max="9470" width="16.28515625" bestFit="1" customWidth="1"/>
    <col min="9471" max="9471" width="12.42578125" bestFit="1" customWidth="1"/>
    <col min="9472" max="9472" width="17.28515625" bestFit="1" customWidth="1"/>
    <col min="9473" max="9473" width="16.28515625" bestFit="1" customWidth="1"/>
    <col min="9474" max="9474" width="19.28515625" bestFit="1" customWidth="1"/>
    <col min="9475" max="9475" width="30.140625" bestFit="1" customWidth="1"/>
    <col min="9718" max="9718" width="12.28515625" bestFit="1" customWidth="1"/>
    <col min="9719" max="9719" width="7.42578125" bestFit="1" customWidth="1"/>
    <col min="9720" max="9720" width="58.85546875" bestFit="1" customWidth="1"/>
    <col min="9721" max="9721" width="6.28515625" bestFit="1" customWidth="1"/>
    <col min="9722" max="9722" width="34.28515625" bestFit="1" customWidth="1"/>
    <col min="9723" max="9723" width="9.140625" bestFit="1" customWidth="1"/>
    <col min="9724" max="9724" width="29.5703125" bestFit="1" customWidth="1"/>
    <col min="9725" max="9725" width="5.7109375" bestFit="1" customWidth="1"/>
    <col min="9726" max="9726" width="16.28515625" bestFit="1" customWidth="1"/>
    <col min="9727" max="9727" width="12.42578125" bestFit="1" customWidth="1"/>
    <col min="9728" max="9728" width="17.28515625" bestFit="1" customWidth="1"/>
    <col min="9729" max="9729" width="16.28515625" bestFit="1" customWidth="1"/>
    <col min="9730" max="9730" width="19.28515625" bestFit="1" customWidth="1"/>
    <col min="9731" max="9731" width="30.140625" bestFit="1" customWidth="1"/>
    <col min="9974" max="9974" width="12.28515625" bestFit="1" customWidth="1"/>
    <col min="9975" max="9975" width="7.42578125" bestFit="1" customWidth="1"/>
    <col min="9976" max="9976" width="58.85546875" bestFit="1" customWidth="1"/>
    <col min="9977" max="9977" width="6.28515625" bestFit="1" customWidth="1"/>
    <col min="9978" max="9978" width="34.28515625" bestFit="1" customWidth="1"/>
    <col min="9979" max="9979" width="9.140625" bestFit="1" customWidth="1"/>
    <col min="9980" max="9980" width="29.5703125" bestFit="1" customWidth="1"/>
    <col min="9981" max="9981" width="5.7109375" bestFit="1" customWidth="1"/>
    <col min="9982" max="9982" width="16.28515625" bestFit="1" customWidth="1"/>
    <col min="9983" max="9983" width="12.42578125" bestFit="1" customWidth="1"/>
    <col min="9984" max="9984" width="17.28515625" bestFit="1" customWidth="1"/>
    <col min="9985" max="9985" width="16.28515625" bestFit="1" customWidth="1"/>
    <col min="9986" max="9986" width="19.28515625" bestFit="1" customWidth="1"/>
    <col min="9987" max="9987" width="30.140625" bestFit="1" customWidth="1"/>
    <col min="10230" max="10230" width="12.28515625" bestFit="1" customWidth="1"/>
    <col min="10231" max="10231" width="7.42578125" bestFit="1" customWidth="1"/>
    <col min="10232" max="10232" width="58.85546875" bestFit="1" customWidth="1"/>
    <col min="10233" max="10233" width="6.28515625" bestFit="1" customWidth="1"/>
    <col min="10234" max="10234" width="34.28515625" bestFit="1" customWidth="1"/>
    <col min="10235" max="10235" width="9.140625" bestFit="1" customWidth="1"/>
    <col min="10236" max="10236" width="29.5703125" bestFit="1" customWidth="1"/>
    <col min="10237" max="10237" width="5.7109375" bestFit="1" customWidth="1"/>
    <col min="10238" max="10238" width="16.28515625" bestFit="1" customWidth="1"/>
    <col min="10239" max="10239" width="12.42578125" bestFit="1" customWidth="1"/>
    <col min="10240" max="10240" width="17.28515625" bestFit="1" customWidth="1"/>
    <col min="10241" max="10241" width="16.28515625" bestFit="1" customWidth="1"/>
    <col min="10242" max="10242" width="19.28515625" bestFit="1" customWidth="1"/>
    <col min="10243" max="10243" width="30.140625" bestFit="1" customWidth="1"/>
    <col min="10486" max="10486" width="12.28515625" bestFit="1" customWidth="1"/>
    <col min="10487" max="10487" width="7.42578125" bestFit="1" customWidth="1"/>
    <col min="10488" max="10488" width="58.85546875" bestFit="1" customWidth="1"/>
    <col min="10489" max="10489" width="6.28515625" bestFit="1" customWidth="1"/>
    <col min="10490" max="10490" width="34.28515625" bestFit="1" customWidth="1"/>
    <col min="10491" max="10491" width="9.140625" bestFit="1" customWidth="1"/>
    <col min="10492" max="10492" width="29.5703125" bestFit="1" customWidth="1"/>
    <col min="10493" max="10493" width="5.7109375" bestFit="1" customWidth="1"/>
    <col min="10494" max="10494" width="16.28515625" bestFit="1" customWidth="1"/>
    <col min="10495" max="10495" width="12.42578125" bestFit="1" customWidth="1"/>
    <col min="10496" max="10496" width="17.28515625" bestFit="1" customWidth="1"/>
    <col min="10497" max="10497" width="16.28515625" bestFit="1" customWidth="1"/>
    <col min="10498" max="10498" width="19.28515625" bestFit="1" customWidth="1"/>
    <col min="10499" max="10499" width="30.140625" bestFit="1" customWidth="1"/>
    <col min="10742" max="10742" width="12.28515625" bestFit="1" customWidth="1"/>
    <col min="10743" max="10743" width="7.42578125" bestFit="1" customWidth="1"/>
    <col min="10744" max="10744" width="58.85546875" bestFit="1" customWidth="1"/>
    <col min="10745" max="10745" width="6.28515625" bestFit="1" customWidth="1"/>
    <col min="10746" max="10746" width="34.28515625" bestFit="1" customWidth="1"/>
    <col min="10747" max="10747" width="9.140625" bestFit="1" customWidth="1"/>
    <col min="10748" max="10748" width="29.5703125" bestFit="1" customWidth="1"/>
    <col min="10749" max="10749" width="5.7109375" bestFit="1" customWidth="1"/>
    <col min="10750" max="10750" width="16.28515625" bestFit="1" customWidth="1"/>
    <col min="10751" max="10751" width="12.42578125" bestFit="1" customWidth="1"/>
    <col min="10752" max="10752" width="17.28515625" bestFit="1" customWidth="1"/>
    <col min="10753" max="10753" width="16.28515625" bestFit="1" customWidth="1"/>
    <col min="10754" max="10754" width="19.28515625" bestFit="1" customWidth="1"/>
    <col min="10755" max="10755" width="30.140625" bestFit="1" customWidth="1"/>
    <col min="10998" max="10998" width="12.28515625" bestFit="1" customWidth="1"/>
    <col min="10999" max="10999" width="7.42578125" bestFit="1" customWidth="1"/>
    <col min="11000" max="11000" width="58.85546875" bestFit="1" customWidth="1"/>
    <col min="11001" max="11001" width="6.28515625" bestFit="1" customWidth="1"/>
    <col min="11002" max="11002" width="34.28515625" bestFit="1" customWidth="1"/>
    <col min="11003" max="11003" width="9.140625" bestFit="1" customWidth="1"/>
    <col min="11004" max="11004" width="29.5703125" bestFit="1" customWidth="1"/>
    <col min="11005" max="11005" width="5.7109375" bestFit="1" customWidth="1"/>
    <col min="11006" max="11006" width="16.28515625" bestFit="1" customWidth="1"/>
    <col min="11007" max="11007" width="12.42578125" bestFit="1" customWidth="1"/>
    <col min="11008" max="11008" width="17.28515625" bestFit="1" customWidth="1"/>
    <col min="11009" max="11009" width="16.28515625" bestFit="1" customWidth="1"/>
    <col min="11010" max="11010" width="19.28515625" bestFit="1" customWidth="1"/>
    <col min="11011" max="11011" width="30.140625" bestFit="1" customWidth="1"/>
    <col min="11254" max="11254" width="12.28515625" bestFit="1" customWidth="1"/>
    <col min="11255" max="11255" width="7.42578125" bestFit="1" customWidth="1"/>
    <col min="11256" max="11256" width="58.85546875" bestFit="1" customWidth="1"/>
    <col min="11257" max="11257" width="6.28515625" bestFit="1" customWidth="1"/>
    <col min="11258" max="11258" width="34.28515625" bestFit="1" customWidth="1"/>
    <col min="11259" max="11259" width="9.140625" bestFit="1" customWidth="1"/>
    <col min="11260" max="11260" width="29.5703125" bestFit="1" customWidth="1"/>
    <col min="11261" max="11261" width="5.7109375" bestFit="1" customWidth="1"/>
    <col min="11262" max="11262" width="16.28515625" bestFit="1" customWidth="1"/>
    <col min="11263" max="11263" width="12.42578125" bestFit="1" customWidth="1"/>
    <col min="11264" max="11264" width="17.28515625" bestFit="1" customWidth="1"/>
    <col min="11265" max="11265" width="16.28515625" bestFit="1" customWidth="1"/>
    <col min="11266" max="11266" width="19.28515625" bestFit="1" customWidth="1"/>
    <col min="11267" max="11267" width="30.140625" bestFit="1" customWidth="1"/>
    <col min="11510" max="11510" width="12.28515625" bestFit="1" customWidth="1"/>
    <col min="11511" max="11511" width="7.42578125" bestFit="1" customWidth="1"/>
    <col min="11512" max="11512" width="58.85546875" bestFit="1" customWidth="1"/>
    <col min="11513" max="11513" width="6.28515625" bestFit="1" customWidth="1"/>
    <col min="11514" max="11514" width="34.28515625" bestFit="1" customWidth="1"/>
    <col min="11515" max="11515" width="9.140625" bestFit="1" customWidth="1"/>
    <col min="11516" max="11516" width="29.5703125" bestFit="1" customWidth="1"/>
    <col min="11517" max="11517" width="5.7109375" bestFit="1" customWidth="1"/>
    <col min="11518" max="11518" width="16.28515625" bestFit="1" customWidth="1"/>
    <col min="11519" max="11519" width="12.42578125" bestFit="1" customWidth="1"/>
    <col min="11520" max="11520" width="17.28515625" bestFit="1" customWidth="1"/>
    <col min="11521" max="11521" width="16.28515625" bestFit="1" customWidth="1"/>
    <col min="11522" max="11522" width="19.28515625" bestFit="1" customWidth="1"/>
    <col min="11523" max="11523" width="30.140625" bestFit="1" customWidth="1"/>
    <col min="11766" max="11766" width="12.28515625" bestFit="1" customWidth="1"/>
    <col min="11767" max="11767" width="7.42578125" bestFit="1" customWidth="1"/>
    <col min="11768" max="11768" width="58.85546875" bestFit="1" customWidth="1"/>
    <col min="11769" max="11769" width="6.28515625" bestFit="1" customWidth="1"/>
    <col min="11770" max="11770" width="34.28515625" bestFit="1" customWidth="1"/>
    <col min="11771" max="11771" width="9.140625" bestFit="1" customWidth="1"/>
    <col min="11772" max="11772" width="29.5703125" bestFit="1" customWidth="1"/>
    <col min="11773" max="11773" width="5.7109375" bestFit="1" customWidth="1"/>
    <col min="11774" max="11774" width="16.28515625" bestFit="1" customWidth="1"/>
    <col min="11775" max="11775" width="12.42578125" bestFit="1" customWidth="1"/>
    <col min="11776" max="11776" width="17.28515625" bestFit="1" customWidth="1"/>
    <col min="11777" max="11777" width="16.28515625" bestFit="1" customWidth="1"/>
    <col min="11778" max="11778" width="19.28515625" bestFit="1" customWidth="1"/>
    <col min="11779" max="11779" width="30.140625" bestFit="1" customWidth="1"/>
    <col min="12022" max="12022" width="12.28515625" bestFit="1" customWidth="1"/>
    <col min="12023" max="12023" width="7.42578125" bestFit="1" customWidth="1"/>
    <col min="12024" max="12024" width="58.85546875" bestFit="1" customWidth="1"/>
    <col min="12025" max="12025" width="6.28515625" bestFit="1" customWidth="1"/>
    <col min="12026" max="12026" width="34.28515625" bestFit="1" customWidth="1"/>
    <col min="12027" max="12027" width="9.140625" bestFit="1" customWidth="1"/>
    <col min="12028" max="12028" width="29.5703125" bestFit="1" customWidth="1"/>
    <col min="12029" max="12029" width="5.7109375" bestFit="1" customWidth="1"/>
    <col min="12030" max="12030" width="16.28515625" bestFit="1" customWidth="1"/>
    <col min="12031" max="12031" width="12.42578125" bestFit="1" customWidth="1"/>
    <col min="12032" max="12032" width="17.28515625" bestFit="1" customWidth="1"/>
    <col min="12033" max="12033" width="16.28515625" bestFit="1" customWidth="1"/>
    <col min="12034" max="12034" width="19.28515625" bestFit="1" customWidth="1"/>
    <col min="12035" max="12035" width="30.140625" bestFit="1" customWidth="1"/>
    <col min="12278" max="12278" width="12.28515625" bestFit="1" customWidth="1"/>
    <col min="12279" max="12279" width="7.42578125" bestFit="1" customWidth="1"/>
    <col min="12280" max="12280" width="58.85546875" bestFit="1" customWidth="1"/>
    <col min="12281" max="12281" width="6.28515625" bestFit="1" customWidth="1"/>
    <col min="12282" max="12282" width="34.28515625" bestFit="1" customWidth="1"/>
    <col min="12283" max="12283" width="9.140625" bestFit="1" customWidth="1"/>
    <col min="12284" max="12284" width="29.5703125" bestFit="1" customWidth="1"/>
    <col min="12285" max="12285" width="5.7109375" bestFit="1" customWidth="1"/>
    <col min="12286" max="12286" width="16.28515625" bestFit="1" customWidth="1"/>
    <col min="12287" max="12287" width="12.42578125" bestFit="1" customWidth="1"/>
    <col min="12288" max="12288" width="17.28515625" bestFit="1" customWidth="1"/>
    <col min="12289" max="12289" width="16.28515625" bestFit="1" customWidth="1"/>
    <col min="12290" max="12290" width="19.28515625" bestFit="1" customWidth="1"/>
    <col min="12291" max="12291" width="30.140625" bestFit="1" customWidth="1"/>
    <col min="12534" max="12534" width="12.28515625" bestFit="1" customWidth="1"/>
    <col min="12535" max="12535" width="7.42578125" bestFit="1" customWidth="1"/>
    <col min="12536" max="12536" width="58.85546875" bestFit="1" customWidth="1"/>
    <col min="12537" max="12537" width="6.28515625" bestFit="1" customWidth="1"/>
    <col min="12538" max="12538" width="34.28515625" bestFit="1" customWidth="1"/>
    <col min="12539" max="12539" width="9.140625" bestFit="1" customWidth="1"/>
    <col min="12540" max="12540" width="29.5703125" bestFit="1" customWidth="1"/>
    <col min="12541" max="12541" width="5.7109375" bestFit="1" customWidth="1"/>
    <col min="12542" max="12542" width="16.28515625" bestFit="1" customWidth="1"/>
    <col min="12543" max="12543" width="12.42578125" bestFit="1" customWidth="1"/>
    <col min="12544" max="12544" width="17.28515625" bestFit="1" customWidth="1"/>
    <col min="12545" max="12545" width="16.28515625" bestFit="1" customWidth="1"/>
    <col min="12546" max="12546" width="19.28515625" bestFit="1" customWidth="1"/>
    <col min="12547" max="12547" width="30.140625" bestFit="1" customWidth="1"/>
    <col min="12790" max="12790" width="12.28515625" bestFit="1" customWidth="1"/>
    <col min="12791" max="12791" width="7.42578125" bestFit="1" customWidth="1"/>
    <col min="12792" max="12792" width="58.85546875" bestFit="1" customWidth="1"/>
    <col min="12793" max="12793" width="6.28515625" bestFit="1" customWidth="1"/>
    <col min="12794" max="12794" width="34.28515625" bestFit="1" customWidth="1"/>
    <col min="12795" max="12795" width="9.140625" bestFit="1" customWidth="1"/>
    <col min="12796" max="12796" width="29.5703125" bestFit="1" customWidth="1"/>
    <col min="12797" max="12797" width="5.7109375" bestFit="1" customWidth="1"/>
    <col min="12798" max="12798" width="16.28515625" bestFit="1" customWidth="1"/>
    <col min="12799" max="12799" width="12.42578125" bestFit="1" customWidth="1"/>
    <col min="12800" max="12800" width="17.28515625" bestFit="1" customWidth="1"/>
    <col min="12801" max="12801" width="16.28515625" bestFit="1" customWidth="1"/>
    <col min="12802" max="12802" width="19.28515625" bestFit="1" customWidth="1"/>
    <col min="12803" max="12803" width="30.140625" bestFit="1" customWidth="1"/>
    <col min="13046" max="13046" width="12.28515625" bestFit="1" customWidth="1"/>
    <col min="13047" max="13047" width="7.42578125" bestFit="1" customWidth="1"/>
    <col min="13048" max="13048" width="58.85546875" bestFit="1" customWidth="1"/>
    <col min="13049" max="13049" width="6.28515625" bestFit="1" customWidth="1"/>
    <col min="13050" max="13050" width="34.28515625" bestFit="1" customWidth="1"/>
    <col min="13051" max="13051" width="9.140625" bestFit="1" customWidth="1"/>
    <col min="13052" max="13052" width="29.5703125" bestFit="1" customWidth="1"/>
    <col min="13053" max="13053" width="5.7109375" bestFit="1" customWidth="1"/>
    <col min="13054" max="13054" width="16.28515625" bestFit="1" customWidth="1"/>
    <col min="13055" max="13055" width="12.42578125" bestFit="1" customWidth="1"/>
    <col min="13056" max="13056" width="17.28515625" bestFit="1" customWidth="1"/>
    <col min="13057" max="13057" width="16.28515625" bestFit="1" customWidth="1"/>
    <col min="13058" max="13058" width="19.28515625" bestFit="1" customWidth="1"/>
    <col min="13059" max="13059" width="30.140625" bestFit="1" customWidth="1"/>
    <col min="13302" max="13302" width="12.28515625" bestFit="1" customWidth="1"/>
    <col min="13303" max="13303" width="7.42578125" bestFit="1" customWidth="1"/>
    <col min="13304" max="13304" width="58.85546875" bestFit="1" customWidth="1"/>
    <col min="13305" max="13305" width="6.28515625" bestFit="1" customWidth="1"/>
    <col min="13306" max="13306" width="34.28515625" bestFit="1" customWidth="1"/>
    <col min="13307" max="13307" width="9.140625" bestFit="1" customWidth="1"/>
    <col min="13308" max="13308" width="29.5703125" bestFit="1" customWidth="1"/>
    <col min="13309" max="13309" width="5.7109375" bestFit="1" customWidth="1"/>
    <col min="13310" max="13310" width="16.28515625" bestFit="1" customWidth="1"/>
    <col min="13311" max="13311" width="12.42578125" bestFit="1" customWidth="1"/>
    <col min="13312" max="13312" width="17.28515625" bestFit="1" customWidth="1"/>
    <col min="13313" max="13313" width="16.28515625" bestFit="1" customWidth="1"/>
    <col min="13314" max="13314" width="19.28515625" bestFit="1" customWidth="1"/>
    <col min="13315" max="13315" width="30.140625" bestFit="1" customWidth="1"/>
    <col min="13558" max="13558" width="12.28515625" bestFit="1" customWidth="1"/>
    <col min="13559" max="13559" width="7.42578125" bestFit="1" customWidth="1"/>
    <col min="13560" max="13560" width="58.85546875" bestFit="1" customWidth="1"/>
    <col min="13561" max="13561" width="6.28515625" bestFit="1" customWidth="1"/>
    <col min="13562" max="13562" width="34.28515625" bestFit="1" customWidth="1"/>
    <col min="13563" max="13563" width="9.140625" bestFit="1" customWidth="1"/>
    <col min="13564" max="13564" width="29.5703125" bestFit="1" customWidth="1"/>
    <col min="13565" max="13565" width="5.7109375" bestFit="1" customWidth="1"/>
    <col min="13566" max="13566" width="16.28515625" bestFit="1" customWidth="1"/>
    <col min="13567" max="13567" width="12.42578125" bestFit="1" customWidth="1"/>
    <col min="13568" max="13568" width="17.28515625" bestFit="1" customWidth="1"/>
    <col min="13569" max="13569" width="16.28515625" bestFit="1" customWidth="1"/>
    <col min="13570" max="13570" width="19.28515625" bestFit="1" customWidth="1"/>
    <col min="13571" max="13571" width="30.140625" bestFit="1" customWidth="1"/>
    <col min="13814" max="13814" width="12.28515625" bestFit="1" customWidth="1"/>
    <col min="13815" max="13815" width="7.42578125" bestFit="1" customWidth="1"/>
    <col min="13816" max="13816" width="58.85546875" bestFit="1" customWidth="1"/>
    <col min="13817" max="13817" width="6.28515625" bestFit="1" customWidth="1"/>
    <col min="13818" max="13818" width="34.28515625" bestFit="1" customWidth="1"/>
    <col min="13819" max="13819" width="9.140625" bestFit="1" customWidth="1"/>
    <col min="13820" max="13820" width="29.5703125" bestFit="1" customWidth="1"/>
    <col min="13821" max="13821" width="5.7109375" bestFit="1" customWidth="1"/>
    <col min="13822" max="13822" width="16.28515625" bestFit="1" customWidth="1"/>
    <col min="13823" max="13823" width="12.42578125" bestFit="1" customWidth="1"/>
    <col min="13824" max="13824" width="17.28515625" bestFit="1" customWidth="1"/>
    <col min="13825" max="13825" width="16.28515625" bestFit="1" customWidth="1"/>
    <col min="13826" max="13826" width="19.28515625" bestFit="1" customWidth="1"/>
    <col min="13827" max="13827" width="30.140625" bestFit="1" customWidth="1"/>
    <col min="14070" max="14070" width="12.28515625" bestFit="1" customWidth="1"/>
    <col min="14071" max="14071" width="7.42578125" bestFit="1" customWidth="1"/>
    <col min="14072" max="14072" width="58.85546875" bestFit="1" customWidth="1"/>
    <col min="14073" max="14073" width="6.28515625" bestFit="1" customWidth="1"/>
    <col min="14074" max="14074" width="34.28515625" bestFit="1" customWidth="1"/>
    <col min="14075" max="14075" width="9.140625" bestFit="1" customWidth="1"/>
    <col min="14076" max="14076" width="29.5703125" bestFit="1" customWidth="1"/>
    <col min="14077" max="14077" width="5.7109375" bestFit="1" customWidth="1"/>
    <col min="14078" max="14078" width="16.28515625" bestFit="1" customWidth="1"/>
    <col min="14079" max="14079" width="12.42578125" bestFit="1" customWidth="1"/>
    <col min="14080" max="14080" width="17.28515625" bestFit="1" customWidth="1"/>
    <col min="14081" max="14081" width="16.28515625" bestFit="1" customWidth="1"/>
    <col min="14082" max="14082" width="19.28515625" bestFit="1" customWidth="1"/>
    <col min="14083" max="14083" width="30.140625" bestFit="1" customWidth="1"/>
    <col min="14326" max="14326" width="12.28515625" bestFit="1" customWidth="1"/>
    <col min="14327" max="14327" width="7.42578125" bestFit="1" customWidth="1"/>
    <col min="14328" max="14328" width="58.85546875" bestFit="1" customWidth="1"/>
    <col min="14329" max="14329" width="6.28515625" bestFit="1" customWidth="1"/>
    <col min="14330" max="14330" width="34.28515625" bestFit="1" customWidth="1"/>
    <col min="14331" max="14331" width="9.140625" bestFit="1" customWidth="1"/>
    <col min="14332" max="14332" width="29.5703125" bestFit="1" customWidth="1"/>
    <col min="14333" max="14333" width="5.7109375" bestFit="1" customWidth="1"/>
    <col min="14334" max="14334" width="16.28515625" bestFit="1" customWidth="1"/>
    <col min="14335" max="14335" width="12.42578125" bestFit="1" customWidth="1"/>
    <col min="14336" max="14336" width="17.28515625" bestFit="1" customWidth="1"/>
    <col min="14337" max="14337" width="16.28515625" bestFit="1" customWidth="1"/>
    <col min="14338" max="14338" width="19.28515625" bestFit="1" customWidth="1"/>
    <col min="14339" max="14339" width="30.140625" bestFit="1" customWidth="1"/>
    <col min="14582" max="14582" width="12.28515625" bestFit="1" customWidth="1"/>
    <col min="14583" max="14583" width="7.42578125" bestFit="1" customWidth="1"/>
    <col min="14584" max="14584" width="58.85546875" bestFit="1" customWidth="1"/>
    <col min="14585" max="14585" width="6.28515625" bestFit="1" customWidth="1"/>
    <col min="14586" max="14586" width="34.28515625" bestFit="1" customWidth="1"/>
    <col min="14587" max="14587" width="9.140625" bestFit="1" customWidth="1"/>
    <col min="14588" max="14588" width="29.5703125" bestFit="1" customWidth="1"/>
    <col min="14589" max="14589" width="5.7109375" bestFit="1" customWidth="1"/>
    <col min="14590" max="14590" width="16.28515625" bestFit="1" customWidth="1"/>
    <col min="14591" max="14591" width="12.42578125" bestFit="1" customWidth="1"/>
    <col min="14592" max="14592" width="17.28515625" bestFit="1" customWidth="1"/>
    <col min="14593" max="14593" width="16.28515625" bestFit="1" customWidth="1"/>
    <col min="14594" max="14594" width="19.28515625" bestFit="1" customWidth="1"/>
    <col min="14595" max="14595" width="30.140625" bestFit="1" customWidth="1"/>
    <col min="14838" max="14838" width="12.28515625" bestFit="1" customWidth="1"/>
    <col min="14839" max="14839" width="7.42578125" bestFit="1" customWidth="1"/>
    <col min="14840" max="14840" width="58.85546875" bestFit="1" customWidth="1"/>
    <col min="14841" max="14841" width="6.28515625" bestFit="1" customWidth="1"/>
    <col min="14842" max="14842" width="34.28515625" bestFit="1" customWidth="1"/>
    <col min="14843" max="14843" width="9.140625" bestFit="1" customWidth="1"/>
    <col min="14844" max="14844" width="29.5703125" bestFit="1" customWidth="1"/>
    <col min="14845" max="14845" width="5.7109375" bestFit="1" customWidth="1"/>
    <col min="14846" max="14846" width="16.28515625" bestFit="1" customWidth="1"/>
    <col min="14847" max="14847" width="12.42578125" bestFit="1" customWidth="1"/>
    <col min="14848" max="14848" width="17.28515625" bestFit="1" customWidth="1"/>
    <col min="14849" max="14849" width="16.28515625" bestFit="1" customWidth="1"/>
    <col min="14850" max="14850" width="19.28515625" bestFit="1" customWidth="1"/>
    <col min="14851" max="14851" width="30.140625" bestFit="1" customWidth="1"/>
    <col min="15094" max="15094" width="12.28515625" bestFit="1" customWidth="1"/>
    <col min="15095" max="15095" width="7.42578125" bestFit="1" customWidth="1"/>
    <col min="15096" max="15096" width="58.85546875" bestFit="1" customWidth="1"/>
    <col min="15097" max="15097" width="6.28515625" bestFit="1" customWidth="1"/>
    <col min="15098" max="15098" width="34.28515625" bestFit="1" customWidth="1"/>
    <col min="15099" max="15099" width="9.140625" bestFit="1" customWidth="1"/>
    <col min="15100" max="15100" width="29.5703125" bestFit="1" customWidth="1"/>
    <col min="15101" max="15101" width="5.7109375" bestFit="1" customWidth="1"/>
    <col min="15102" max="15102" width="16.28515625" bestFit="1" customWidth="1"/>
    <col min="15103" max="15103" width="12.42578125" bestFit="1" customWidth="1"/>
    <col min="15104" max="15104" width="17.28515625" bestFit="1" customWidth="1"/>
    <col min="15105" max="15105" width="16.28515625" bestFit="1" customWidth="1"/>
    <col min="15106" max="15106" width="19.28515625" bestFit="1" customWidth="1"/>
    <col min="15107" max="15107" width="30.140625" bestFit="1" customWidth="1"/>
    <col min="15350" max="15350" width="12.28515625" bestFit="1" customWidth="1"/>
    <col min="15351" max="15351" width="7.42578125" bestFit="1" customWidth="1"/>
    <col min="15352" max="15352" width="58.85546875" bestFit="1" customWidth="1"/>
    <col min="15353" max="15353" width="6.28515625" bestFit="1" customWidth="1"/>
    <col min="15354" max="15354" width="34.28515625" bestFit="1" customWidth="1"/>
    <col min="15355" max="15355" width="9.140625" bestFit="1" customWidth="1"/>
    <col min="15356" max="15356" width="29.5703125" bestFit="1" customWidth="1"/>
    <col min="15357" max="15357" width="5.7109375" bestFit="1" customWidth="1"/>
    <col min="15358" max="15358" width="16.28515625" bestFit="1" customWidth="1"/>
    <col min="15359" max="15359" width="12.42578125" bestFit="1" customWidth="1"/>
    <col min="15360" max="15360" width="17.28515625" bestFit="1" customWidth="1"/>
    <col min="15361" max="15361" width="16.28515625" bestFit="1" customWidth="1"/>
    <col min="15362" max="15362" width="19.28515625" bestFit="1" customWidth="1"/>
    <col min="15363" max="15363" width="30.140625" bestFit="1" customWidth="1"/>
    <col min="15606" max="15606" width="12.28515625" bestFit="1" customWidth="1"/>
    <col min="15607" max="15607" width="7.42578125" bestFit="1" customWidth="1"/>
    <col min="15608" max="15608" width="58.85546875" bestFit="1" customWidth="1"/>
    <col min="15609" max="15609" width="6.28515625" bestFit="1" customWidth="1"/>
    <col min="15610" max="15610" width="34.28515625" bestFit="1" customWidth="1"/>
    <col min="15611" max="15611" width="9.140625" bestFit="1" customWidth="1"/>
    <col min="15612" max="15612" width="29.5703125" bestFit="1" customWidth="1"/>
    <col min="15613" max="15613" width="5.7109375" bestFit="1" customWidth="1"/>
    <col min="15614" max="15614" width="16.28515625" bestFit="1" customWidth="1"/>
    <col min="15615" max="15615" width="12.42578125" bestFit="1" customWidth="1"/>
    <col min="15616" max="15616" width="17.28515625" bestFit="1" customWidth="1"/>
    <col min="15617" max="15617" width="16.28515625" bestFit="1" customWidth="1"/>
    <col min="15618" max="15618" width="19.28515625" bestFit="1" customWidth="1"/>
    <col min="15619" max="15619" width="30.140625" bestFit="1" customWidth="1"/>
    <col min="15862" max="15862" width="12.28515625" bestFit="1" customWidth="1"/>
    <col min="15863" max="15863" width="7.42578125" bestFit="1" customWidth="1"/>
    <col min="15864" max="15864" width="58.85546875" bestFit="1" customWidth="1"/>
    <col min="15865" max="15865" width="6.28515625" bestFit="1" customWidth="1"/>
    <col min="15866" max="15866" width="34.28515625" bestFit="1" customWidth="1"/>
    <col min="15867" max="15867" width="9.140625" bestFit="1" customWidth="1"/>
    <col min="15868" max="15868" width="29.5703125" bestFit="1" customWidth="1"/>
    <col min="15869" max="15869" width="5.7109375" bestFit="1" customWidth="1"/>
    <col min="15870" max="15870" width="16.28515625" bestFit="1" customWidth="1"/>
    <col min="15871" max="15871" width="12.42578125" bestFit="1" customWidth="1"/>
    <col min="15872" max="15872" width="17.28515625" bestFit="1" customWidth="1"/>
    <col min="15873" max="15873" width="16.28515625" bestFit="1" customWidth="1"/>
    <col min="15874" max="15874" width="19.28515625" bestFit="1" customWidth="1"/>
    <col min="15875" max="15875" width="30.140625" bestFit="1" customWidth="1"/>
    <col min="16118" max="16118" width="12.28515625" bestFit="1" customWidth="1"/>
    <col min="16119" max="16119" width="7.42578125" bestFit="1" customWidth="1"/>
    <col min="16120" max="16120" width="58.85546875" bestFit="1" customWidth="1"/>
    <col min="16121" max="16121" width="6.28515625" bestFit="1" customWidth="1"/>
    <col min="16122" max="16122" width="34.28515625" bestFit="1" customWidth="1"/>
    <col min="16123" max="16123" width="9.140625" bestFit="1" customWidth="1"/>
    <col min="16124" max="16124" width="29.5703125" bestFit="1" customWidth="1"/>
    <col min="16125" max="16125" width="5.7109375" bestFit="1" customWidth="1"/>
    <col min="16126" max="16126" width="16.28515625" bestFit="1" customWidth="1"/>
    <col min="16127" max="16127" width="12.42578125" bestFit="1" customWidth="1"/>
    <col min="16128" max="16128" width="17.28515625" bestFit="1" customWidth="1"/>
    <col min="16129" max="16129" width="16.28515625" bestFit="1" customWidth="1"/>
    <col min="16130" max="16130" width="19.28515625" bestFit="1" customWidth="1"/>
    <col min="16131" max="16131" width="30.140625" bestFit="1" customWidth="1"/>
  </cols>
  <sheetData>
    <row r="1" spans="2:16" s="9" customFormat="1" ht="39" customHeight="1" x14ac:dyDescent="0.2">
      <c r="B1" s="1" t="s">
        <v>0</v>
      </c>
      <c r="C1" s="2" t="s">
        <v>1</v>
      </c>
      <c r="D1" s="3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5" t="s">
        <v>11</v>
      </c>
      <c r="N1" s="6" t="s">
        <v>12</v>
      </c>
      <c r="O1" s="7" t="s">
        <v>13</v>
      </c>
      <c r="P1" s="8" t="s">
        <v>14</v>
      </c>
    </row>
    <row r="2" spans="2:16" x14ac:dyDescent="0.2">
      <c r="B2" s="10">
        <v>319377</v>
      </c>
      <c r="C2" s="11" t="s">
        <v>15</v>
      </c>
      <c r="D2" s="12"/>
      <c r="E2" s="13" t="s">
        <v>16</v>
      </c>
      <c r="F2" s="13" t="s">
        <v>17</v>
      </c>
      <c r="G2" s="13" t="s">
        <v>18</v>
      </c>
      <c r="H2" s="13" t="s">
        <v>19</v>
      </c>
      <c r="I2" s="13" t="s">
        <v>20</v>
      </c>
      <c r="J2" s="13" t="s">
        <v>20</v>
      </c>
      <c r="K2" s="13" t="s">
        <v>21</v>
      </c>
      <c r="L2" s="13" t="s">
        <v>22</v>
      </c>
      <c r="M2" s="14">
        <f>VLOOKUP(B2,[1]Hoja2!$A$1:$D$467,3,0)</f>
        <v>11481</v>
      </c>
      <c r="N2" s="15" t="str">
        <f>VLOOKUP(B2,[1]Hoja2!$A$1:$D$467,4,0)</f>
        <v> 20</v>
      </c>
      <c r="O2" s="16">
        <f>VLOOKUP(B2,'[2]160522_Stock_Almacen.xls'!$C$4:$F$193800,3,0)</f>
        <v>20</v>
      </c>
      <c r="P2" s="10"/>
    </row>
    <row r="3" spans="2:16" x14ac:dyDescent="0.2">
      <c r="B3" s="10">
        <v>321583</v>
      </c>
      <c r="C3" s="11" t="s">
        <v>23</v>
      </c>
      <c r="D3" s="12"/>
      <c r="E3" s="13" t="s">
        <v>16</v>
      </c>
      <c r="F3" s="13" t="s">
        <v>17</v>
      </c>
      <c r="G3" s="13" t="s">
        <v>18</v>
      </c>
      <c r="H3" s="13" t="s">
        <v>19</v>
      </c>
      <c r="I3" s="13" t="s">
        <v>24</v>
      </c>
      <c r="J3" s="13" t="s">
        <v>20</v>
      </c>
      <c r="K3" s="13" t="s">
        <v>25</v>
      </c>
      <c r="L3" s="13" t="s">
        <v>22</v>
      </c>
      <c r="M3" s="14"/>
      <c r="N3" s="15"/>
      <c r="O3" s="16">
        <f>VLOOKUP(B3,'[2]160522_Stock_Almacen.xls'!$C$4:$F$193800,3,0)</f>
        <v>690</v>
      </c>
      <c r="P3" s="10">
        <f>VLOOKUP(B3,'[2]160522_Stock_Almacen.xls'!$C$4:$F$193800,4,0)</f>
        <v>1</v>
      </c>
    </row>
    <row r="4" spans="2:16" x14ac:dyDescent="0.2">
      <c r="B4" s="10">
        <v>321584</v>
      </c>
      <c r="C4" s="11" t="s">
        <v>26</v>
      </c>
      <c r="D4" s="12"/>
      <c r="E4" s="13" t="s">
        <v>16</v>
      </c>
      <c r="F4" s="13" t="s">
        <v>17</v>
      </c>
      <c r="G4" s="13" t="s">
        <v>18</v>
      </c>
      <c r="H4" s="13" t="s">
        <v>19</v>
      </c>
      <c r="I4" s="13" t="s">
        <v>24</v>
      </c>
      <c r="J4" s="13" t="s">
        <v>20</v>
      </c>
      <c r="K4" s="13" t="s">
        <v>25</v>
      </c>
      <c r="L4" s="13" t="s">
        <v>22</v>
      </c>
      <c r="M4" s="14"/>
      <c r="N4" s="15"/>
      <c r="O4" s="16">
        <f>VLOOKUP(B4,'[2]160522_Stock_Almacen.xls'!$C$4:$F$193800,3,0)</f>
        <v>384</v>
      </c>
      <c r="P4" s="10">
        <f>VLOOKUP(B4,'[2]160522_Stock_Almacen.xls'!$C$4:$F$193800,4,0)</f>
        <v>1</v>
      </c>
    </row>
    <row r="5" spans="2:16" x14ac:dyDescent="0.2">
      <c r="B5" s="10">
        <v>350141</v>
      </c>
      <c r="C5" s="11" t="s">
        <v>27</v>
      </c>
      <c r="D5" s="12"/>
      <c r="E5" s="13" t="s">
        <v>16</v>
      </c>
      <c r="F5" s="13" t="s">
        <v>17</v>
      </c>
      <c r="G5" s="13" t="s">
        <v>18</v>
      </c>
      <c r="H5" s="13" t="s">
        <v>19</v>
      </c>
      <c r="I5" s="13" t="s">
        <v>20</v>
      </c>
      <c r="J5" s="13" t="s">
        <v>20</v>
      </c>
      <c r="K5" s="13" t="s">
        <v>28</v>
      </c>
      <c r="L5" s="13" t="s">
        <v>22</v>
      </c>
      <c r="M5" s="14"/>
      <c r="N5" s="15"/>
      <c r="O5" s="16">
        <f>VLOOKUP(B5,'[2]160522_Stock_Almacen.xls'!$C$4:$F$193800,3,0)</f>
        <v>35</v>
      </c>
      <c r="P5" s="10">
        <f>VLOOKUP(B5,'[2]160522_Stock_Almacen.xls'!$C$4:$F$193800,4,0)</f>
        <v>1</v>
      </c>
    </row>
    <row r="6" spans="2:16" x14ac:dyDescent="0.2">
      <c r="B6" s="10">
        <v>350143</v>
      </c>
      <c r="C6" s="11" t="s">
        <v>29</v>
      </c>
      <c r="D6" s="12"/>
      <c r="E6" s="13" t="s">
        <v>16</v>
      </c>
      <c r="F6" s="13" t="s">
        <v>17</v>
      </c>
      <c r="G6" s="13" t="s">
        <v>18</v>
      </c>
      <c r="H6" s="13" t="s">
        <v>19</v>
      </c>
      <c r="I6" s="13" t="s">
        <v>20</v>
      </c>
      <c r="J6" s="13" t="s">
        <v>20</v>
      </c>
      <c r="K6" s="13" t="s">
        <v>28</v>
      </c>
      <c r="L6" s="13" t="s">
        <v>22</v>
      </c>
      <c r="M6" s="14"/>
      <c r="N6" s="15"/>
      <c r="O6" s="16">
        <f>VLOOKUP(B6,'[2]160522_Stock_Almacen.xls'!$C$4:$F$193800,3,0)</f>
        <v>24</v>
      </c>
      <c r="P6" s="10">
        <f>VLOOKUP(B6,'[2]160522_Stock_Almacen.xls'!$C$4:$F$193800,4,0)</f>
        <v>1</v>
      </c>
    </row>
    <row r="7" spans="2:16" x14ac:dyDescent="0.2">
      <c r="B7" s="10">
        <v>350144</v>
      </c>
      <c r="C7" s="11" t="s">
        <v>30</v>
      </c>
      <c r="D7" s="12"/>
      <c r="E7" s="13" t="s">
        <v>16</v>
      </c>
      <c r="F7" s="13" t="s">
        <v>17</v>
      </c>
      <c r="G7" s="13" t="s">
        <v>18</v>
      </c>
      <c r="H7" s="13" t="s">
        <v>19</v>
      </c>
      <c r="I7" s="13" t="s">
        <v>20</v>
      </c>
      <c r="J7" s="13" t="s">
        <v>20</v>
      </c>
      <c r="K7" s="13" t="s">
        <v>28</v>
      </c>
      <c r="L7" s="13" t="s">
        <v>22</v>
      </c>
      <c r="M7" s="14"/>
      <c r="N7" s="15"/>
      <c r="O7" s="16">
        <f>VLOOKUP(B7,'[2]160522_Stock_Almacen.xls'!$C$4:$F$193800,3,0)</f>
        <v>5</v>
      </c>
      <c r="P7" s="10">
        <f>VLOOKUP(B7,'[2]160522_Stock_Almacen.xls'!$C$4:$F$193800,4,0)</f>
        <v>1</v>
      </c>
    </row>
    <row r="8" spans="2:16" x14ac:dyDescent="0.2">
      <c r="B8" s="10">
        <v>350145</v>
      </c>
      <c r="C8" s="11" t="s">
        <v>31</v>
      </c>
      <c r="D8" s="12"/>
      <c r="E8" s="13" t="s">
        <v>16</v>
      </c>
      <c r="F8" s="13" t="s">
        <v>17</v>
      </c>
      <c r="G8" s="13" t="s">
        <v>18</v>
      </c>
      <c r="H8" s="13" t="s">
        <v>19</v>
      </c>
      <c r="I8" s="13" t="s">
        <v>20</v>
      </c>
      <c r="J8" s="13" t="s">
        <v>20</v>
      </c>
      <c r="K8" s="13" t="s">
        <v>28</v>
      </c>
      <c r="L8" s="13" t="s">
        <v>22</v>
      </c>
      <c r="M8" s="14"/>
      <c r="N8" s="15"/>
      <c r="O8" s="16">
        <f>VLOOKUP(B8,'[2]160522_Stock_Almacen.xls'!$C$4:$F$193800,3,0)</f>
        <v>63</v>
      </c>
      <c r="P8" s="10">
        <f>VLOOKUP(B8,'[2]160522_Stock_Almacen.xls'!$C$4:$F$193800,4,0)</f>
        <v>1</v>
      </c>
    </row>
    <row r="9" spans="2:16" x14ac:dyDescent="0.2">
      <c r="B9" s="10">
        <v>350146</v>
      </c>
      <c r="C9" s="11" t="s">
        <v>32</v>
      </c>
      <c r="D9" s="12"/>
      <c r="E9" s="13" t="s">
        <v>16</v>
      </c>
      <c r="F9" s="13" t="s">
        <v>17</v>
      </c>
      <c r="G9" s="13" t="s">
        <v>18</v>
      </c>
      <c r="H9" s="13" t="s">
        <v>19</v>
      </c>
      <c r="I9" s="13" t="s">
        <v>20</v>
      </c>
      <c r="J9" s="13" t="s">
        <v>20</v>
      </c>
      <c r="K9" s="13" t="s">
        <v>28</v>
      </c>
      <c r="L9" s="13" t="s">
        <v>22</v>
      </c>
      <c r="M9" s="14"/>
      <c r="N9" s="15"/>
      <c r="O9" s="16">
        <f>VLOOKUP(B9,'[2]160522_Stock_Almacen.xls'!$C$4:$F$193800,3,0)</f>
        <v>36</v>
      </c>
      <c r="P9" s="10">
        <f>VLOOKUP(B9,'[2]160522_Stock_Almacen.xls'!$C$4:$F$193800,4,0)</f>
        <v>1</v>
      </c>
    </row>
    <row r="10" spans="2:16" x14ac:dyDescent="0.2">
      <c r="B10" s="10">
        <v>350147</v>
      </c>
      <c r="C10" s="11" t="s">
        <v>33</v>
      </c>
      <c r="D10" s="12"/>
      <c r="E10" s="13" t="s">
        <v>16</v>
      </c>
      <c r="F10" s="13" t="s">
        <v>17</v>
      </c>
      <c r="G10" s="13" t="s">
        <v>18</v>
      </c>
      <c r="H10" s="13" t="s">
        <v>19</v>
      </c>
      <c r="I10" s="13" t="s">
        <v>20</v>
      </c>
      <c r="J10" s="13" t="s">
        <v>20</v>
      </c>
      <c r="K10" s="13" t="s">
        <v>28</v>
      </c>
      <c r="L10" s="13" t="s">
        <v>22</v>
      </c>
      <c r="M10" s="14"/>
      <c r="N10" s="15"/>
      <c r="O10" s="16">
        <f>VLOOKUP(B10,'[2]160522_Stock_Almacen.xls'!$C$4:$F$193800,3,0)</f>
        <v>54</v>
      </c>
      <c r="P10" s="10">
        <f>VLOOKUP(B10,'[2]160522_Stock_Almacen.xls'!$C$4:$F$193800,4,0)</f>
        <v>1</v>
      </c>
    </row>
    <row r="11" spans="2:16" x14ac:dyDescent="0.2">
      <c r="B11" s="10">
        <v>350148</v>
      </c>
      <c r="C11" s="11" t="s">
        <v>34</v>
      </c>
      <c r="D11" s="12"/>
      <c r="E11" s="13" t="s">
        <v>16</v>
      </c>
      <c r="F11" s="13" t="s">
        <v>17</v>
      </c>
      <c r="G11" s="13" t="s">
        <v>18</v>
      </c>
      <c r="H11" s="13" t="s">
        <v>19</v>
      </c>
      <c r="I11" s="13" t="s">
        <v>20</v>
      </c>
      <c r="J11" s="13" t="s">
        <v>20</v>
      </c>
      <c r="K11" s="13" t="s">
        <v>28</v>
      </c>
      <c r="L11" s="13" t="s">
        <v>22</v>
      </c>
      <c r="M11" s="14"/>
      <c r="N11" s="15"/>
      <c r="O11" s="16">
        <f>VLOOKUP(B11,'[2]160522_Stock_Almacen.xls'!$C$4:$F$193800,3,0)</f>
        <v>26</v>
      </c>
      <c r="P11" s="10">
        <f>VLOOKUP(B11,'[2]160522_Stock_Almacen.xls'!$C$4:$F$193800,4,0)</f>
        <v>1</v>
      </c>
    </row>
    <row r="12" spans="2:16" x14ac:dyDescent="0.2">
      <c r="B12" s="10">
        <v>350150</v>
      </c>
      <c r="C12" s="11" t="s">
        <v>35</v>
      </c>
      <c r="D12" s="12"/>
      <c r="E12" s="13" t="s">
        <v>16</v>
      </c>
      <c r="F12" s="13" t="s">
        <v>17</v>
      </c>
      <c r="G12" s="13" t="s">
        <v>18</v>
      </c>
      <c r="H12" s="13" t="s">
        <v>19</v>
      </c>
      <c r="I12" s="13" t="s">
        <v>20</v>
      </c>
      <c r="J12" s="13" t="s">
        <v>20</v>
      </c>
      <c r="K12" s="13" t="s">
        <v>28</v>
      </c>
      <c r="L12" s="13" t="s">
        <v>22</v>
      </c>
      <c r="M12" s="14"/>
      <c r="N12" s="15"/>
      <c r="O12" s="16">
        <f>VLOOKUP(B12,'[2]160522_Stock_Almacen.xls'!$C$4:$F$193800,3,0)</f>
        <v>26</v>
      </c>
      <c r="P12" s="10">
        <f>VLOOKUP(B12,'[2]160522_Stock_Almacen.xls'!$C$4:$F$193800,4,0)</f>
        <v>1</v>
      </c>
    </row>
    <row r="13" spans="2:16" x14ac:dyDescent="0.2">
      <c r="B13" s="10">
        <v>350151</v>
      </c>
      <c r="C13" s="11" t="s">
        <v>36</v>
      </c>
      <c r="D13" s="12"/>
      <c r="E13" s="13" t="s">
        <v>16</v>
      </c>
      <c r="F13" s="13" t="s">
        <v>17</v>
      </c>
      <c r="G13" s="13" t="s">
        <v>18</v>
      </c>
      <c r="H13" s="13" t="s">
        <v>19</v>
      </c>
      <c r="I13" s="13" t="s">
        <v>20</v>
      </c>
      <c r="J13" s="13" t="s">
        <v>20</v>
      </c>
      <c r="K13" s="13" t="s">
        <v>28</v>
      </c>
      <c r="L13" s="13" t="s">
        <v>22</v>
      </c>
      <c r="M13" s="14"/>
      <c r="N13" s="15"/>
      <c r="O13" s="16">
        <f>VLOOKUP(B13,'[2]160522_Stock_Almacen.xls'!$C$4:$F$193800,3,0)</f>
        <v>24</v>
      </c>
      <c r="P13" s="10">
        <f>VLOOKUP(B13,'[2]160522_Stock_Almacen.xls'!$C$4:$F$193800,4,0)</f>
        <v>1</v>
      </c>
    </row>
    <row r="14" spans="2:16" x14ac:dyDescent="0.2">
      <c r="B14" s="10">
        <v>350153</v>
      </c>
      <c r="C14" s="11" t="s">
        <v>37</v>
      </c>
      <c r="D14" s="12"/>
      <c r="E14" s="13" t="s">
        <v>16</v>
      </c>
      <c r="F14" s="13" t="s">
        <v>17</v>
      </c>
      <c r="G14" s="13" t="s">
        <v>18</v>
      </c>
      <c r="H14" s="13" t="s">
        <v>19</v>
      </c>
      <c r="I14" s="13" t="s">
        <v>20</v>
      </c>
      <c r="J14" s="13" t="s">
        <v>20</v>
      </c>
      <c r="K14" s="13" t="s">
        <v>28</v>
      </c>
      <c r="L14" s="13" t="s">
        <v>22</v>
      </c>
      <c r="M14" s="14"/>
      <c r="N14" s="15"/>
      <c r="O14" s="16">
        <f>VLOOKUP(B14,'[2]160522_Stock_Almacen.xls'!$C$4:$F$193800,3,0)</f>
        <v>44</v>
      </c>
      <c r="P14" s="10">
        <f>VLOOKUP(B14,'[2]160522_Stock_Almacen.xls'!$C$4:$F$193800,4,0)</f>
        <v>1</v>
      </c>
    </row>
    <row r="15" spans="2:16" x14ac:dyDescent="0.2">
      <c r="B15" s="10">
        <v>350154</v>
      </c>
      <c r="C15" s="11" t="s">
        <v>38</v>
      </c>
      <c r="D15" s="12"/>
      <c r="E15" s="13" t="s">
        <v>16</v>
      </c>
      <c r="F15" s="13" t="s">
        <v>17</v>
      </c>
      <c r="G15" s="13" t="s">
        <v>18</v>
      </c>
      <c r="H15" s="13" t="s">
        <v>19</v>
      </c>
      <c r="I15" s="13" t="s">
        <v>20</v>
      </c>
      <c r="J15" s="13" t="s">
        <v>20</v>
      </c>
      <c r="K15" s="13" t="s">
        <v>28</v>
      </c>
      <c r="L15" s="13" t="s">
        <v>22</v>
      </c>
      <c r="M15" s="14"/>
      <c r="N15" s="15"/>
      <c r="O15" s="16">
        <f>VLOOKUP(B15,'[2]160522_Stock_Almacen.xls'!$C$4:$F$193800,3,0)</f>
        <v>64</v>
      </c>
      <c r="P15" s="10">
        <f>VLOOKUP(B15,'[2]160522_Stock_Almacen.xls'!$C$4:$F$193800,4,0)</f>
        <v>1</v>
      </c>
    </row>
    <row r="16" spans="2:16" x14ac:dyDescent="0.2">
      <c r="B16" s="10">
        <v>350155</v>
      </c>
      <c r="C16" s="11" t="s">
        <v>39</v>
      </c>
      <c r="D16" s="12"/>
      <c r="E16" s="13" t="s">
        <v>16</v>
      </c>
      <c r="F16" s="13" t="s">
        <v>17</v>
      </c>
      <c r="G16" s="13" t="s">
        <v>18</v>
      </c>
      <c r="H16" s="13" t="s">
        <v>19</v>
      </c>
      <c r="I16" s="13" t="s">
        <v>20</v>
      </c>
      <c r="J16" s="13" t="s">
        <v>20</v>
      </c>
      <c r="K16" s="13" t="s">
        <v>28</v>
      </c>
      <c r="L16" s="13" t="s">
        <v>22</v>
      </c>
      <c r="M16" s="14"/>
      <c r="N16" s="15"/>
      <c r="O16" s="16">
        <f>VLOOKUP(B16,'[2]160522_Stock_Almacen.xls'!$C$4:$F$193800,3,0)</f>
        <v>24</v>
      </c>
      <c r="P16" s="10">
        <f>VLOOKUP(B16,'[2]160522_Stock_Almacen.xls'!$C$4:$F$193800,4,0)</f>
        <v>1</v>
      </c>
    </row>
    <row r="17" spans="2:17" x14ac:dyDescent="0.2">
      <c r="B17" s="10">
        <v>350156</v>
      </c>
      <c r="C17" s="11" t="s">
        <v>40</v>
      </c>
      <c r="D17" s="12"/>
      <c r="E17" s="13" t="s">
        <v>16</v>
      </c>
      <c r="F17" s="13" t="s">
        <v>17</v>
      </c>
      <c r="G17" s="13" t="s">
        <v>18</v>
      </c>
      <c r="H17" s="13" t="s">
        <v>19</v>
      </c>
      <c r="I17" s="13" t="s">
        <v>20</v>
      </c>
      <c r="J17" s="13" t="s">
        <v>20</v>
      </c>
      <c r="K17" s="13" t="s">
        <v>28</v>
      </c>
      <c r="L17" s="13" t="s">
        <v>22</v>
      </c>
      <c r="M17" s="14"/>
      <c r="N17" s="15"/>
      <c r="O17" s="16">
        <f>VLOOKUP(B17,'[2]160522_Stock_Almacen.xls'!$C$4:$F$193800,3,0)</f>
        <v>24</v>
      </c>
      <c r="P17" s="10">
        <f>VLOOKUP(B17,'[2]160522_Stock_Almacen.xls'!$C$4:$F$193800,4,0)</f>
        <v>1</v>
      </c>
    </row>
    <row r="18" spans="2:17" x14ac:dyDescent="0.2">
      <c r="B18" s="10">
        <v>350157</v>
      </c>
      <c r="C18" s="11" t="s">
        <v>41</v>
      </c>
      <c r="D18" s="12"/>
      <c r="E18" s="13" t="s">
        <v>16</v>
      </c>
      <c r="F18" s="13" t="s">
        <v>17</v>
      </c>
      <c r="G18" s="13" t="s">
        <v>18</v>
      </c>
      <c r="H18" s="13" t="s">
        <v>19</v>
      </c>
      <c r="I18" s="13" t="s">
        <v>20</v>
      </c>
      <c r="J18" s="13" t="s">
        <v>20</v>
      </c>
      <c r="K18" s="13" t="s">
        <v>28</v>
      </c>
      <c r="L18" s="13" t="s">
        <v>22</v>
      </c>
      <c r="M18" s="14"/>
      <c r="N18" s="15"/>
      <c r="O18" s="16">
        <f>VLOOKUP(B18,'[2]160522_Stock_Almacen.xls'!$C$4:$F$193800,3,0)</f>
        <v>23</v>
      </c>
      <c r="P18" s="10">
        <f>VLOOKUP(B18,'[2]160522_Stock_Almacen.xls'!$C$4:$F$193800,4,0)</f>
        <v>1</v>
      </c>
    </row>
    <row r="19" spans="2:17" x14ac:dyDescent="0.2">
      <c r="B19" s="10">
        <v>350158</v>
      </c>
      <c r="C19" s="11" t="s">
        <v>42</v>
      </c>
      <c r="D19" s="12"/>
      <c r="E19" s="13" t="s">
        <v>16</v>
      </c>
      <c r="F19" s="13" t="s">
        <v>17</v>
      </c>
      <c r="G19" s="13" t="s">
        <v>18</v>
      </c>
      <c r="H19" s="13" t="s">
        <v>19</v>
      </c>
      <c r="I19" s="13" t="s">
        <v>20</v>
      </c>
      <c r="J19" s="13" t="s">
        <v>20</v>
      </c>
      <c r="K19" s="13" t="s">
        <v>28</v>
      </c>
      <c r="L19" s="13" t="s">
        <v>22</v>
      </c>
      <c r="M19" s="14"/>
      <c r="N19" s="15"/>
      <c r="O19" s="16">
        <f>VLOOKUP(B19,'[2]160522_Stock_Almacen.xls'!$C$4:$F$193800,3,0)</f>
        <v>124</v>
      </c>
      <c r="P19" s="10">
        <f>VLOOKUP(B19,'[2]160522_Stock_Almacen.xls'!$C$4:$F$193800,4,0)</f>
        <v>1</v>
      </c>
    </row>
    <row r="20" spans="2:17" x14ac:dyDescent="0.2">
      <c r="B20" s="10">
        <v>350160</v>
      </c>
      <c r="C20" s="11" t="s">
        <v>43</v>
      </c>
      <c r="D20" s="12"/>
      <c r="E20" s="13" t="s">
        <v>16</v>
      </c>
      <c r="F20" s="13" t="s">
        <v>17</v>
      </c>
      <c r="G20" s="13" t="s">
        <v>18</v>
      </c>
      <c r="H20" s="13" t="s">
        <v>19</v>
      </c>
      <c r="I20" s="13" t="s">
        <v>20</v>
      </c>
      <c r="J20" s="13" t="s">
        <v>20</v>
      </c>
      <c r="K20" s="13" t="s">
        <v>28</v>
      </c>
      <c r="L20" s="13" t="s">
        <v>22</v>
      </c>
      <c r="M20" s="14"/>
      <c r="N20" s="15"/>
      <c r="O20" s="16">
        <f>VLOOKUP(B20,'[2]160522_Stock_Almacen.xls'!$C$4:$F$193800,3,0)</f>
        <v>18</v>
      </c>
      <c r="P20" s="10">
        <f>VLOOKUP(B20,'[2]160522_Stock_Almacen.xls'!$C$4:$F$193800,4,0)</f>
        <v>1</v>
      </c>
    </row>
    <row r="21" spans="2:17" x14ac:dyDescent="0.2">
      <c r="B21" s="10">
        <v>350161</v>
      </c>
      <c r="C21" s="11" t="s">
        <v>44</v>
      </c>
      <c r="D21" s="12"/>
      <c r="E21" s="13" t="s">
        <v>16</v>
      </c>
      <c r="F21" s="13" t="s">
        <v>17</v>
      </c>
      <c r="G21" s="13" t="s">
        <v>18</v>
      </c>
      <c r="H21" s="13" t="s">
        <v>19</v>
      </c>
      <c r="I21" s="13" t="s">
        <v>20</v>
      </c>
      <c r="J21" s="13" t="s">
        <v>20</v>
      </c>
      <c r="K21" s="13" t="s">
        <v>28</v>
      </c>
      <c r="L21" s="13" t="s">
        <v>22</v>
      </c>
      <c r="M21" s="14"/>
      <c r="N21" s="15"/>
      <c r="O21" s="16">
        <f>VLOOKUP(B21,'[2]160522_Stock_Almacen.xls'!$C$4:$F$193800,3,0)</f>
        <v>18</v>
      </c>
      <c r="P21" s="10">
        <f>VLOOKUP(B21,'[2]160522_Stock_Almacen.xls'!$C$4:$F$193800,4,0)</f>
        <v>1</v>
      </c>
    </row>
    <row r="22" spans="2:17" x14ac:dyDescent="0.2">
      <c r="B22" s="10">
        <v>350162</v>
      </c>
      <c r="C22" s="11" t="s">
        <v>45</v>
      </c>
      <c r="D22" s="12"/>
      <c r="E22" s="13" t="s">
        <v>16</v>
      </c>
      <c r="F22" s="13" t="s">
        <v>17</v>
      </c>
      <c r="G22" s="13" t="s">
        <v>18</v>
      </c>
      <c r="H22" s="13" t="s">
        <v>19</v>
      </c>
      <c r="I22" s="13" t="s">
        <v>20</v>
      </c>
      <c r="J22" s="13" t="s">
        <v>20</v>
      </c>
      <c r="K22" s="13" t="s">
        <v>28</v>
      </c>
      <c r="L22" s="13" t="s">
        <v>22</v>
      </c>
      <c r="M22" s="14"/>
      <c r="N22" s="15"/>
      <c r="O22" s="16">
        <f>VLOOKUP(B22,'[2]160522_Stock_Almacen.xls'!$C$4:$F$193800,3,0)</f>
        <v>18</v>
      </c>
      <c r="P22" s="10">
        <f>VLOOKUP(B22,'[2]160522_Stock_Almacen.xls'!$C$4:$F$193800,4,0)</f>
        <v>1</v>
      </c>
    </row>
    <row r="23" spans="2:17" x14ac:dyDescent="0.2">
      <c r="B23" s="10">
        <v>350163</v>
      </c>
      <c r="C23" s="11" t="s">
        <v>46</v>
      </c>
      <c r="D23" s="12"/>
      <c r="E23" s="13" t="s">
        <v>16</v>
      </c>
      <c r="F23" s="13" t="s">
        <v>17</v>
      </c>
      <c r="G23" s="13" t="s">
        <v>18</v>
      </c>
      <c r="H23" s="13" t="s">
        <v>19</v>
      </c>
      <c r="I23" s="13" t="s">
        <v>20</v>
      </c>
      <c r="J23" s="13" t="s">
        <v>20</v>
      </c>
      <c r="K23" s="13" t="s">
        <v>28</v>
      </c>
      <c r="L23" s="13" t="s">
        <v>22</v>
      </c>
      <c r="M23" s="14"/>
      <c r="N23" s="15"/>
      <c r="O23" s="16">
        <f>VLOOKUP(B23,'[2]160522_Stock_Almacen.xls'!$C$4:$F$193800,3,0)</f>
        <v>18</v>
      </c>
      <c r="P23" s="10">
        <f>VLOOKUP(B23,'[2]160522_Stock_Almacen.xls'!$C$4:$F$193800,4,0)</f>
        <v>1</v>
      </c>
    </row>
    <row r="24" spans="2:17" x14ac:dyDescent="0.2">
      <c r="B24" s="10">
        <v>350332</v>
      </c>
      <c r="C24" s="11" t="s">
        <v>47</v>
      </c>
      <c r="D24" s="12"/>
      <c r="E24" s="13" t="s">
        <v>16</v>
      </c>
      <c r="F24" s="13" t="s">
        <v>17</v>
      </c>
      <c r="G24" s="13" t="s">
        <v>18</v>
      </c>
      <c r="H24" s="13" t="s">
        <v>19</v>
      </c>
      <c r="I24" s="13" t="s">
        <v>20</v>
      </c>
      <c r="J24" s="13" t="s">
        <v>20</v>
      </c>
      <c r="K24" s="13" t="s">
        <v>28</v>
      </c>
      <c r="L24" s="13" t="s">
        <v>22</v>
      </c>
      <c r="M24" s="14"/>
      <c r="N24" s="15"/>
      <c r="O24" s="16">
        <f>VLOOKUP(B24,'[2]160522_Stock_Almacen.xls'!$C$4:$F$193800,3,0)</f>
        <v>60</v>
      </c>
      <c r="P24" s="10">
        <f>VLOOKUP(B24,'[2]160522_Stock_Almacen.xls'!$C$4:$F$193800,4,0)</f>
        <v>1</v>
      </c>
    </row>
    <row r="25" spans="2:17" x14ac:dyDescent="0.2">
      <c r="B25" s="10">
        <v>270120</v>
      </c>
      <c r="C25" s="11" t="s">
        <v>48</v>
      </c>
      <c r="D25" s="12" t="s">
        <v>49</v>
      </c>
      <c r="E25" s="13" t="s">
        <v>16</v>
      </c>
      <c r="F25" s="13" t="s">
        <v>17</v>
      </c>
      <c r="G25" s="13" t="s">
        <v>50</v>
      </c>
      <c r="H25" s="13" t="s">
        <v>51</v>
      </c>
      <c r="I25" s="13" t="s">
        <v>20</v>
      </c>
      <c r="J25" s="13" t="s">
        <v>20</v>
      </c>
      <c r="K25" s="13" t="s">
        <v>52</v>
      </c>
      <c r="L25" s="13" t="s">
        <v>51</v>
      </c>
      <c r="M25" s="14"/>
      <c r="N25" s="15"/>
      <c r="O25" s="16"/>
      <c r="P25" s="10"/>
    </row>
    <row r="26" spans="2:17" x14ac:dyDescent="0.2">
      <c r="B26" s="10">
        <v>270133</v>
      </c>
      <c r="C26" s="11" t="s">
        <v>53</v>
      </c>
      <c r="D26" s="12" t="s">
        <v>49</v>
      </c>
      <c r="E26" s="13" t="s">
        <v>16</v>
      </c>
      <c r="F26" s="13" t="s">
        <v>17</v>
      </c>
      <c r="G26" s="13" t="s">
        <v>50</v>
      </c>
      <c r="H26" s="13" t="s">
        <v>51</v>
      </c>
      <c r="I26" s="13" t="s">
        <v>20</v>
      </c>
      <c r="J26" s="13" t="s">
        <v>20</v>
      </c>
      <c r="K26" s="13" t="s">
        <v>54</v>
      </c>
      <c r="L26" s="13" t="s">
        <v>51</v>
      </c>
      <c r="M26" s="14"/>
      <c r="N26" s="15"/>
      <c r="O26" s="16"/>
      <c r="P26" s="10"/>
    </row>
    <row r="27" spans="2:17" x14ac:dyDescent="0.2">
      <c r="B27" s="10">
        <v>326108</v>
      </c>
      <c r="C27" s="11" t="s">
        <v>55</v>
      </c>
      <c r="D27" s="12"/>
      <c r="E27" s="13" t="s">
        <v>16</v>
      </c>
      <c r="F27" s="13" t="s">
        <v>17</v>
      </c>
      <c r="G27" s="13" t="s">
        <v>56</v>
      </c>
      <c r="H27" s="13" t="s">
        <v>57</v>
      </c>
      <c r="I27" s="13" t="s">
        <v>20</v>
      </c>
      <c r="J27" s="13" t="s">
        <v>20</v>
      </c>
      <c r="K27" s="13" t="s">
        <v>21</v>
      </c>
      <c r="L27" s="13" t="s">
        <v>58</v>
      </c>
      <c r="M27" s="14"/>
      <c r="N27" s="15"/>
      <c r="O27" s="16">
        <f>VLOOKUP(B27,'[2]160522_Stock_Almacen.xls'!$C$4:$F$193800,3,0)</f>
        <v>2136</v>
      </c>
      <c r="P27" s="10">
        <f>VLOOKUP(B27,'[2]160522_Stock_Almacen.xls'!$C$4:$F$193800,4,0)</f>
        <v>1</v>
      </c>
      <c r="Q27" s="25"/>
    </row>
    <row r="28" spans="2:17" x14ac:dyDescent="0.2">
      <c r="B28" s="10">
        <v>326109</v>
      </c>
      <c r="C28" s="11" t="s">
        <v>59</v>
      </c>
      <c r="D28" s="12"/>
      <c r="E28" s="13" t="s">
        <v>16</v>
      </c>
      <c r="F28" s="13" t="s">
        <v>17</v>
      </c>
      <c r="G28" s="13" t="s">
        <v>56</v>
      </c>
      <c r="H28" s="13" t="s">
        <v>57</v>
      </c>
      <c r="I28" s="13" t="s">
        <v>20</v>
      </c>
      <c r="J28" s="13" t="s">
        <v>20</v>
      </c>
      <c r="K28" s="13" t="s">
        <v>60</v>
      </c>
      <c r="L28" s="13" t="s">
        <v>58</v>
      </c>
      <c r="M28" s="14"/>
      <c r="N28" s="15"/>
      <c r="O28" s="16">
        <f>VLOOKUP(B28,'[2]160522_Stock_Almacen.xls'!$C$4:$F$193800,3,0)</f>
        <v>3312</v>
      </c>
      <c r="P28" s="10">
        <f>VLOOKUP(B28,'[2]160522_Stock_Almacen.xls'!$C$4:$F$193800,4,0)</f>
        <v>2</v>
      </c>
      <c r="Q28" s="25"/>
    </row>
    <row r="29" spans="2:17" x14ac:dyDescent="0.2">
      <c r="B29" s="10">
        <v>322089</v>
      </c>
      <c r="C29" s="11" t="s">
        <v>61</v>
      </c>
      <c r="D29" s="12"/>
      <c r="E29" s="13" t="s">
        <v>16</v>
      </c>
      <c r="F29" s="13" t="s">
        <v>17</v>
      </c>
      <c r="G29" s="13" t="s">
        <v>62</v>
      </c>
      <c r="H29" s="13" t="s">
        <v>63</v>
      </c>
      <c r="I29" s="13" t="s">
        <v>20</v>
      </c>
      <c r="J29" s="13" t="s">
        <v>20</v>
      </c>
      <c r="K29" s="13" t="s">
        <v>28</v>
      </c>
      <c r="L29" s="13" t="s">
        <v>63</v>
      </c>
      <c r="M29" s="14"/>
      <c r="N29" s="15"/>
      <c r="O29" s="16">
        <f>VLOOKUP(B29,'[2]160522_Stock_Almacen.xls'!$C$4:$F$193800,3,0)</f>
        <v>190</v>
      </c>
      <c r="P29" s="10">
        <f>VLOOKUP(B29,'[2]160522_Stock_Almacen.xls'!$C$4:$F$193800,4,0)</f>
        <v>1</v>
      </c>
    </row>
    <row r="30" spans="2:17" x14ac:dyDescent="0.2">
      <c r="B30" s="10">
        <v>322746</v>
      </c>
      <c r="C30" s="11" t="s">
        <v>64</v>
      </c>
      <c r="D30" s="12"/>
      <c r="E30" s="13" t="s">
        <v>16</v>
      </c>
      <c r="F30" s="13" t="s">
        <v>17</v>
      </c>
      <c r="G30" s="13" t="s">
        <v>62</v>
      </c>
      <c r="H30" s="13" t="s">
        <v>63</v>
      </c>
      <c r="I30" s="13" t="s">
        <v>20</v>
      </c>
      <c r="J30" s="13" t="s">
        <v>20</v>
      </c>
      <c r="K30" s="13" t="s">
        <v>28</v>
      </c>
      <c r="L30" s="13" t="s">
        <v>63</v>
      </c>
      <c r="M30" s="14">
        <f>VLOOKUP(B30,[1]Hoja2!$A$1:$D$467,3,0)</f>
        <v>11481</v>
      </c>
      <c r="N30" s="15" t="str">
        <f>VLOOKUP(B30,[1]Hoja2!$A$1:$D$467,4,0)</f>
        <v> 8</v>
      </c>
      <c r="O30" s="16">
        <f>VLOOKUP(B30,'[2]160522_Stock_Almacen.xls'!$C$4:$F$193800,3,0)</f>
        <v>8</v>
      </c>
      <c r="P30" s="10"/>
    </row>
    <row r="31" spans="2:17" x14ac:dyDescent="0.2">
      <c r="B31" s="10">
        <v>350258</v>
      </c>
      <c r="C31" s="11" t="s">
        <v>65</v>
      </c>
      <c r="D31" s="12"/>
      <c r="E31" s="13" t="s">
        <v>16</v>
      </c>
      <c r="F31" s="13" t="s">
        <v>17</v>
      </c>
      <c r="G31" s="13" t="s">
        <v>62</v>
      </c>
      <c r="H31" s="13" t="s">
        <v>63</v>
      </c>
      <c r="I31" s="13" t="s">
        <v>20</v>
      </c>
      <c r="J31" s="13" t="s">
        <v>20</v>
      </c>
      <c r="K31" s="13" t="s">
        <v>28</v>
      </c>
      <c r="L31" s="13" t="s">
        <v>63</v>
      </c>
      <c r="M31" s="14"/>
      <c r="N31" s="15"/>
      <c r="O31" s="16">
        <f>VLOOKUP(B31,'[2]160522_Stock_Almacen.xls'!$C$4:$F$193800,3,0)</f>
        <v>5</v>
      </c>
      <c r="P31" s="10">
        <f>VLOOKUP(B31,'[2]160522_Stock_Almacen.xls'!$C$4:$F$193800,4,0)</f>
        <v>1</v>
      </c>
    </row>
    <row r="32" spans="2:17" x14ac:dyDescent="0.2">
      <c r="B32" s="10">
        <v>311344</v>
      </c>
      <c r="C32" s="11" t="s">
        <v>66</v>
      </c>
      <c r="D32" s="12"/>
      <c r="E32" s="13" t="s">
        <v>16</v>
      </c>
      <c r="F32" s="13" t="s">
        <v>17</v>
      </c>
      <c r="G32" s="13" t="s">
        <v>67</v>
      </c>
      <c r="H32" s="13" t="s">
        <v>68</v>
      </c>
      <c r="I32" s="13" t="s">
        <v>20</v>
      </c>
      <c r="J32" s="13" t="s">
        <v>20</v>
      </c>
      <c r="K32" s="13" t="s">
        <v>69</v>
      </c>
      <c r="L32" s="13" t="s">
        <v>70</v>
      </c>
      <c r="M32" s="14"/>
      <c r="N32" s="15"/>
      <c r="O32" s="16">
        <f>VLOOKUP(B32,'[2]160522_Stock_Almacen.xls'!$C$4:$F$193800,3,0)</f>
        <v>3084</v>
      </c>
      <c r="P32" s="10">
        <f>VLOOKUP(B32,'[2]160522_Stock_Almacen.xls'!$C$4:$F$193800,4,0)</f>
        <v>1</v>
      </c>
    </row>
    <row r="33" spans="2:16" x14ac:dyDescent="0.2">
      <c r="B33" s="10">
        <v>319962</v>
      </c>
      <c r="C33" s="11" t="s">
        <v>71</v>
      </c>
      <c r="D33" s="12"/>
      <c r="E33" s="13" t="s">
        <v>16</v>
      </c>
      <c r="F33" s="13" t="s">
        <v>17</v>
      </c>
      <c r="G33" s="13" t="s">
        <v>67</v>
      </c>
      <c r="H33" s="13" t="s">
        <v>68</v>
      </c>
      <c r="I33" s="13" t="s">
        <v>20</v>
      </c>
      <c r="J33" s="13" t="s">
        <v>20</v>
      </c>
      <c r="K33" s="13" t="s">
        <v>25</v>
      </c>
      <c r="L33" s="13" t="s">
        <v>72</v>
      </c>
      <c r="M33" s="14">
        <f>VLOOKUP(B33,[1]Hoja2!$A$1:$D$467,3,0)</f>
        <v>11361</v>
      </c>
      <c r="N33" s="15" t="str">
        <f>VLOOKUP(B33,[1]Hoja2!$A$1:$D$467,4,0)</f>
        <v> 2305</v>
      </c>
      <c r="O33" s="16">
        <f>VLOOKUP(B33,'[2]160522_Stock_Almacen.xls'!$C$4:$F$193800,3,0)</f>
        <v>7236</v>
      </c>
      <c r="P33" s="10">
        <v>0</v>
      </c>
    </row>
    <row r="34" spans="2:16" x14ac:dyDescent="0.2">
      <c r="B34" s="10">
        <v>321639</v>
      </c>
      <c r="C34" s="11" t="s">
        <v>73</v>
      </c>
      <c r="D34" s="12"/>
      <c r="E34" s="13" t="s">
        <v>16</v>
      </c>
      <c r="F34" s="13" t="s">
        <v>17</v>
      </c>
      <c r="G34" s="13" t="s">
        <v>67</v>
      </c>
      <c r="H34" s="13" t="s">
        <v>68</v>
      </c>
      <c r="I34" s="13" t="s">
        <v>24</v>
      </c>
      <c r="J34" s="13" t="s">
        <v>20</v>
      </c>
      <c r="K34" s="13" t="s">
        <v>25</v>
      </c>
      <c r="L34" s="13" t="s">
        <v>72</v>
      </c>
      <c r="M34" s="14"/>
      <c r="N34" s="15"/>
      <c r="O34" s="16">
        <f>VLOOKUP(B34,'[2]160522_Stock_Almacen.xls'!$C$4:$F$193800,3,0)</f>
        <v>17880</v>
      </c>
      <c r="P34" s="10">
        <f>VLOOKUP(B34,'[2]160522_Stock_Almacen.xls'!$C$4:$F$193800,4,0)</f>
        <v>4</v>
      </c>
    </row>
    <row r="35" spans="2:16" x14ac:dyDescent="0.2">
      <c r="B35" s="10">
        <v>322360</v>
      </c>
      <c r="C35" s="11" t="s">
        <v>74</v>
      </c>
      <c r="D35" s="12"/>
      <c r="E35" s="13" t="s">
        <v>16</v>
      </c>
      <c r="F35" s="13" t="s">
        <v>17</v>
      </c>
      <c r="G35" s="13" t="s">
        <v>67</v>
      </c>
      <c r="H35" s="13" t="s">
        <v>68</v>
      </c>
      <c r="I35" s="13" t="s">
        <v>20</v>
      </c>
      <c r="J35" s="13" t="s">
        <v>20</v>
      </c>
      <c r="K35" s="13" t="s">
        <v>25</v>
      </c>
      <c r="L35" s="13" t="s">
        <v>70</v>
      </c>
      <c r="M35" s="14"/>
      <c r="N35" s="15"/>
      <c r="O35" s="16">
        <f>VLOOKUP(B35,'[2]160522_Stock_Almacen.xls'!$C$4:$F$193800,3,0)</f>
        <v>7</v>
      </c>
      <c r="P35" s="10">
        <f>VLOOKUP(B35,'[2]160522_Stock_Almacen.xls'!$C$4:$F$193800,4,0)</f>
        <v>1</v>
      </c>
    </row>
    <row r="36" spans="2:16" x14ac:dyDescent="0.2">
      <c r="B36" s="10">
        <v>323728</v>
      </c>
      <c r="C36" s="11" t="s">
        <v>75</v>
      </c>
      <c r="D36" s="12"/>
      <c r="E36" s="13" t="s">
        <v>16</v>
      </c>
      <c r="F36" s="13" t="s">
        <v>17</v>
      </c>
      <c r="G36" s="13" t="s">
        <v>67</v>
      </c>
      <c r="H36" s="13" t="s">
        <v>68</v>
      </c>
      <c r="I36" s="13" t="s">
        <v>20</v>
      </c>
      <c r="J36" s="13" t="s">
        <v>20</v>
      </c>
      <c r="K36" s="13" t="s">
        <v>25</v>
      </c>
      <c r="L36" s="13" t="s">
        <v>72</v>
      </c>
      <c r="M36" s="14"/>
      <c r="N36" s="15"/>
      <c r="O36" s="16">
        <f>VLOOKUP(B36,'[2]160522_Stock_Almacen.xls'!$C$4:$F$193800,3,0)</f>
        <v>9215</v>
      </c>
      <c r="P36" s="10">
        <f>VLOOKUP(B36,'[2]160522_Stock_Almacen.xls'!$C$4:$F$193800,4,0)</f>
        <v>2</v>
      </c>
    </row>
    <row r="37" spans="2:16" x14ac:dyDescent="0.2">
      <c r="B37" s="10">
        <v>324140</v>
      </c>
      <c r="C37" s="11" t="s">
        <v>76</v>
      </c>
      <c r="D37" s="12"/>
      <c r="E37" s="13" t="s">
        <v>16</v>
      </c>
      <c r="F37" s="13" t="s">
        <v>17</v>
      </c>
      <c r="G37" s="13" t="s">
        <v>67</v>
      </c>
      <c r="H37" s="13" t="s">
        <v>68</v>
      </c>
      <c r="I37" s="13" t="s">
        <v>20</v>
      </c>
      <c r="J37" s="13" t="s">
        <v>20</v>
      </c>
      <c r="K37" s="13" t="s">
        <v>77</v>
      </c>
      <c r="L37" s="13" t="s">
        <v>72</v>
      </c>
      <c r="M37" s="14"/>
      <c r="N37" s="15"/>
      <c r="O37" s="16">
        <f>VLOOKUP(B37,'[2]160522_Stock_Almacen.xls'!$C$4:$F$193800,3,0)</f>
        <v>2520</v>
      </c>
      <c r="P37" s="10">
        <f>VLOOKUP(B37,'[2]160522_Stock_Almacen.xls'!$C$4:$F$193800,4,0)</f>
        <v>1</v>
      </c>
    </row>
    <row r="38" spans="2:16" x14ac:dyDescent="0.2">
      <c r="B38" s="10">
        <v>324265</v>
      </c>
      <c r="C38" s="11" t="s">
        <v>79</v>
      </c>
      <c r="D38" s="12"/>
      <c r="E38" s="13" t="s">
        <v>16</v>
      </c>
      <c r="F38" s="13" t="s">
        <v>17</v>
      </c>
      <c r="G38" s="13" t="s">
        <v>67</v>
      </c>
      <c r="H38" s="13" t="s">
        <v>68</v>
      </c>
      <c r="I38" s="13" t="s">
        <v>20</v>
      </c>
      <c r="J38" s="13" t="s">
        <v>20</v>
      </c>
      <c r="K38" s="13" t="s">
        <v>78</v>
      </c>
      <c r="L38" s="13" t="s">
        <v>72</v>
      </c>
      <c r="M38" s="14">
        <f>VLOOKUP(B38,[1]Hoja2!$A$1:$D$467,3,0)</f>
        <v>11481</v>
      </c>
      <c r="N38" s="15" t="str">
        <f>VLOOKUP(B38,[1]Hoja2!$A$1:$D$467,4,0)</f>
        <v> 7</v>
      </c>
      <c r="O38" s="16">
        <f>VLOOKUP(B38,'[2]160522_Stock_Almacen.xls'!$C$4:$F$193800,3,0)</f>
        <v>7</v>
      </c>
      <c r="P38" s="10"/>
    </row>
    <row r="39" spans="2:16" x14ac:dyDescent="0.2">
      <c r="B39" s="10">
        <v>324535</v>
      </c>
      <c r="C39" s="11" t="s">
        <v>80</v>
      </c>
      <c r="D39" s="12"/>
      <c r="E39" s="13" t="s">
        <v>16</v>
      </c>
      <c r="F39" s="13" t="s">
        <v>17</v>
      </c>
      <c r="G39" s="13" t="s">
        <v>67</v>
      </c>
      <c r="H39" s="13" t="s">
        <v>68</v>
      </c>
      <c r="I39" s="13" t="s">
        <v>20</v>
      </c>
      <c r="J39" s="13" t="s">
        <v>20</v>
      </c>
      <c r="K39" s="13" t="s">
        <v>77</v>
      </c>
      <c r="L39" s="13" t="s">
        <v>72</v>
      </c>
      <c r="M39" s="14"/>
      <c r="N39" s="15"/>
      <c r="O39" s="16">
        <f>VLOOKUP(B39,'[2]160522_Stock_Almacen.xls'!$C$4:$F$193800,3,0)</f>
        <v>1968</v>
      </c>
      <c r="P39" s="10">
        <f>VLOOKUP(B39,'[2]160522_Stock_Almacen.xls'!$C$4:$F$193800,4,0)</f>
        <v>1</v>
      </c>
    </row>
    <row r="40" spans="2:16" x14ac:dyDescent="0.2">
      <c r="B40" s="10">
        <v>326519</v>
      </c>
      <c r="C40" s="11" t="s">
        <v>81</v>
      </c>
      <c r="D40" s="12"/>
      <c r="E40" s="13" t="s">
        <v>16</v>
      </c>
      <c r="F40" s="13" t="s">
        <v>17</v>
      </c>
      <c r="G40" s="13" t="s">
        <v>67</v>
      </c>
      <c r="H40" s="13" t="s">
        <v>68</v>
      </c>
      <c r="I40" s="13" t="s">
        <v>82</v>
      </c>
      <c r="J40" s="13" t="s">
        <v>20</v>
      </c>
      <c r="K40" s="13" t="s">
        <v>25</v>
      </c>
      <c r="L40" s="13" t="s">
        <v>72</v>
      </c>
      <c r="M40" s="14"/>
      <c r="N40" s="15"/>
      <c r="O40" s="16">
        <f>VLOOKUP(B40,'[2]160522_Stock_Almacen.xls'!$C$4:$F$193800,3,0)</f>
        <v>5304</v>
      </c>
      <c r="P40" s="10">
        <f>VLOOKUP(B40,'[2]160522_Stock_Almacen.xls'!$C$4:$F$193800,4,0)</f>
        <v>3</v>
      </c>
    </row>
    <row r="41" spans="2:16" x14ac:dyDescent="0.2">
      <c r="B41" s="10">
        <v>327433</v>
      </c>
      <c r="C41" s="11" t="s">
        <v>83</v>
      </c>
      <c r="D41" s="12"/>
      <c r="E41" s="13" t="s">
        <v>16</v>
      </c>
      <c r="F41" s="13" t="s">
        <v>17</v>
      </c>
      <c r="G41" s="13" t="s">
        <v>67</v>
      </c>
      <c r="H41" s="13" t="s">
        <v>68</v>
      </c>
      <c r="I41" s="13" t="s">
        <v>20</v>
      </c>
      <c r="J41" s="13" t="s">
        <v>20</v>
      </c>
      <c r="K41" s="13" t="s">
        <v>78</v>
      </c>
      <c r="L41" s="13" t="s">
        <v>70</v>
      </c>
      <c r="M41" s="14"/>
      <c r="N41" s="15"/>
      <c r="O41" s="16">
        <f>VLOOKUP(B41,'[2]160522_Stock_Almacen.xls'!$C$4:$F$193800,3,0)</f>
        <v>41</v>
      </c>
      <c r="P41" s="10">
        <f>VLOOKUP(B41,'[2]160522_Stock_Almacen.xls'!$C$4:$F$193800,4,0)</f>
        <v>1</v>
      </c>
    </row>
    <row r="42" spans="2:16" x14ac:dyDescent="0.2">
      <c r="B42" s="10">
        <v>327792</v>
      </c>
      <c r="C42" s="11" t="s">
        <v>84</v>
      </c>
      <c r="D42" s="12"/>
      <c r="E42" s="13" t="s">
        <v>16</v>
      </c>
      <c r="F42" s="13" t="s">
        <v>17</v>
      </c>
      <c r="G42" s="13" t="s">
        <v>67</v>
      </c>
      <c r="H42" s="13" t="s">
        <v>68</v>
      </c>
      <c r="I42" s="13" t="s">
        <v>85</v>
      </c>
      <c r="J42" s="13" t="s">
        <v>20</v>
      </c>
      <c r="K42" s="13" t="s">
        <v>78</v>
      </c>
      <c r="L42" s="13" t="s">
        <v>70</v>
      </c>
      <c r="M42" s="14">
        <f>VLOOKUP(B42,[1]Hoja2!$A$1:$D$467,3,0)</f>
        <v>11481</v>
      </c>
      <c r="N42" s="15" t="str">
        <f>VLOOKUP(B42,[1]Hoja2!$A$1:$D$467,4,0)</f>
        <v> 48</v>
      </c>
      <c r="O42" s="16">
        <f>VLOOKUP(B42,'[2]160522_Stock_Almacen.xls'!$C$4:$F$193800,3,0)</f>
        <v>48</v>
      </c>
      <c r="P42" s="10"/>
    </row>
    <row r="43" spans="2:16" x14ac:dyDescent="0.2">
      <c r="B43" s="10">
        <v>327793</v>
      </c>
      <c r="C43" s="11" t="s">
        <v>86</v>
      </c>
      <c r="D43" s="12"/>
      <c r="E43" s="13" t="s">
        <v>16</v>
      </c>
      <c r="F43" s="13" t="s">
        <v>17</v>
      </c>
      <c r="G43" s="13" t="s">
        <v>67</v>
      </c>
      <c r="H43" s="13" t="s">
        <v>68</v>
      </c>
      <c r="I43" s="13" t="s">
        <v>85</v>
      </c>
      <c r="J43" s="13" t="s">
        <v>20</v>
      </c>
      <c r="K43" s="13" t="s">
        <v>78</v>
      </c>
      <c r="L43" s="13" t="s">
        <v>70</v>
      </c>
      <c r="M43" s="14"/>
      <c r="N43" s="15"/>
      <c r="O43" s="16">
        <f>VLOOKUP(B43,'[2]160522_Stock_Almacen.xls'!$C$4:$F$193800,3,0)</f>
        <v>1</v>
      </c>
      <c r="P43" s="10">
        <f>VLOOKUP(B43,'[2]160522_Stock_Almacen.xls'!$C$4:$F$193800,4,0)</f>
        <v>1</v>
      </c>
    </row>
    <row r="44" spans="2:16" x14ac:dyDescent="0.2">
      <c r="B44" s="10">
        <v>329956</v>
      </c>
      <c r="C44" s="11" t="s">
        <v>87</v>
      </c>
      <c r="D44" s="12"/>
      <c r="E44" s="13" t="s">
        <v>16</v>
      </c>
      <c r="F44" s="13" t="s">
        <v>17</v>
      </c>
      <c r="G44" s="13" t="s">
        <v>67</v>
      </c>
      <c r="H44" s="13" t="s">
        <v>68</v>
      </c>
      <c r="I44" s="13" t="s">
        <v>20</v>
      </c>
      <c r="J44" s="13" t="s">
        <v>20</v>
      </c>
      <c r="K44" s="13" t="s">
        <v>78</v>
      </c>
      <c r="L44" s="13" t="s">
        <v>88</v>
      </c>
      <c r="M44" s="14">
        <f>VLOOKUP(B44,[1]Hoja2!$A$1:$D$467,3,0)</f>
        <v>11381</v>
      </c>
      <c r="N44" s="15" t="str">
        <f>VLOOKUP(B44,[1]Hoja2!$A$1:$D$467,4,0)</f>
        <v> 3648</v>
      </c>
      <c r="O44" s="16">
        <f>VLOOKUP(B44,'[2]160522_Stock_Almacen.xls'!$C$4:$F$193800,3,0)</f>
        <v>12000</v>
      </c>
      <c r="P44" s="10">
        <v>0</v>
      </c>
    </row>
    <row r="45" spans="2:16" x14ac:dyDescent="0.2">
      <c r="B45" s="10">
        <v>324585</v>
      </c>
      <c r="C45" s="11" t="s">
        <v>89</v>
      </c>
      <c r="D45" s="12"/>
      <c r="E45" s="13" t="s">
        <v>16</v>
      </c>
      <c r="F45" s="13" t="s">
        <v>17</v>
      </c>
      <c r="G45" s="13" t="s">
        <v>90</v>
      </c>
      <c r="H45" s="13" t="s">
        <v>91</v>
      </c>
      <c r="I45" s="13" t="s">
        <v>20</v>
      </c>
      <c r="J45" s="13" t="s">
        <v>20</v>
      </c>
      <c r="K45" s="13" t="s">
        <v>77</v>
      </c>
      <c r="L45" s="13" t="s">
        <v>91</v>
      </c>
      <c r="M45" s="14"/>
      <c r="N45" s="15"/>
      <c r="O45" s="16">
        <f>VLOOKUP(B45,'[2]160522_Stock_Almacen.xls'!$C$4:$F$193800,3,0)</f>
        <v>24</v>
      </c>
      <c r="P45" s="10">
        <f>VLOOKUP(B45,'[2]160522_Stock_Almacen.xls'!$C$4:$F$193800,4,0)</f>
        <v>1</v>
      </c>
    </row>
    <row r="46" spans="2:16" x14ac:dyDescent="0.2">
      <c r="B46" s="10">
        <v>324586</v>
      </c>
      <c r="C46" s="11" t="s">
        <v>92</v>
      </c>
      <c r="D46" s="12"/>
      <c r="E46" s="13" t="s">
        <v>16</v>
      </c>
      <c r="F46" s="13" t="s">
        <v>17</v>
      </c>
      <c r="G46" s="13" t="s">
        <v>90</v>
      </c>
      <c r="H46" s="13" t="s">
        <v>91</v>
      </c>
      <c r="I46" s="13" t="s">
        <v>20</v>
      </c>
      <c r="J46" s="13" t="s">
        <v>20</v>
      </c>
      <c r="K46" s="13" t="s">
        <v>77</v>
      </c>
      <c r="L46" s="13" t="s">
        <v>91</v>
      </c>
      <c r="M46" s="14"/>
      <c r="N46" s="15"/>
      <c r="O46" s="16">
        <f>VLOOKUP(B46,'[2]160522_Stock_Almacen.xls'!$C$4:$F$193800,3,0)</f>
        <v>6524</v>
      </c>
      <c r="P46" s="10">
        <f>VLOOKUP(B46,'[2]160522_Stock_Almacen.xls'!$C$4:$F$193800,4,0)</f>
        <v>1</v>
      </c>
    </row>
    <row r="47" spans="2:16" x14ac:dyDescent="0.2">
      <c r="B47" s="10">
        <v>324587</v>
      </c>
      <c r="C47" s="11" t="s">
        <v>93</v>
      </c>
      <c r="D47" s="12"/>
      <c r="E47" s="13" t="s">
        <v>16</v>
      </c>
      <c r="F47" s="13" t="s">
        <v>17</v>
      </c>
      <c r="G47" s="13" t="s">
        <v>90</v>
      </c>
      <c r="H47" s="13" t="s">
        <v>91</v>
      </c>
      <c r="I47" s="13" t="s">
        <v>20</v>
      </c>
      <c r="J47" s="13" t="s">
        <v>20</v>
      </c>
      <c r="K47" s="13" t="s">
        <v>77</v>
      </c>
      <c r="L47" s="13" t="s">
        <v>91</v>
      </c>
      <c r="M47" s="14"/>
      <c r="N47" s="15"/>
      <c r="O47" s="16">
        <f>VLOOKUP(B47,'[2]160522_Stock_Almacen.xls'!$C$4:$F$193800,3,0)</f>
        <v>4</v>
      </c>
      <c r="P47" s="10">
        <f>VLOOKUP(B47,'[2]160522_Stock_Almacen.xls'!$C$4:$F$193800,4,0)</f>
        <v>1</v>
      </c>
    </row>
    <row r="48" spans="2:16" x14ac:dyDescent="0.2">
      <c r="B48" s="10">
        <v>324588</v>
      </c>
      <c r="C48" s="11" t="s">
        <v>94</v>
      </c>
      <c r="D48" s="12"/>
      <c r="E48" s="13" t="s">
        <v>16</v>
      </c>
      <c r="F48" s="13" t="s">
        <v>17</v>
      </c>
      <c r="G48" s="13" t="s">
        <v>90</v>
      </c>
      <c r="H48" s="13" t="s">
        <v>91</v>
      </c>
      <c r="I48" s="13" t="s">
        <v>20</v>
      </c>
      <c r="J48" s="13" t="s">
        <v>20</v>
      </c>
      <c r="K48" s="13" t="s">
        <v>77</v>
      </c>
      <c r="L48" s="13" t="s">
        <v>95</v>
      </c>
      <c r="M48" s="14"/>
      <c r="N48" s="15"/>
      <c r="O48" s="16">
        <f>VLOOKUP(B48,'[2]160522_Stock_Almacen.xls'!$C$4:$F$193800,3,0)</f>
        <v>456</v>
      </c>
      <c r="P48" s="10">
        <f>VLOOKUP(B48,'[2]160522_Stock_Almacen.xls'!$C$4:$F$193800,4,0)</f>
        <v>1</v>
      </c>
    </row>
    <row r="49" spans="2:16" x14ac:dyDescent="0.2">
      <c r="B49" s="10">
        <v>324591</v>
      </c>
      <c r="C49" s="11" t="s">
        <v>96</v>
      </c>
      <c r="D49" s="12"/>
      <c r="E49" s="13" t="s">
        <v>16</v>
      </c>
      <c r="F49" s="13" t="s">
        <v>17</v>
      </c>
      <c r="G49" s="13" t="s">
        <v>90</v>
      </c>
      <c r="H49" s="13" t="s">
        <v>91</v>
      </c>
      <c r="I49" s="13" t="s">
        <v>20</v>
      </c>
      <c r="J49" s="13" t="s">
        <v>20</v>
      </c>
      <c r="K49" s="13" t="s">
        <v>77</v>
      </c>
      <c r="L49" s="13" t="s">
        <v>91</v>
      </c>
      <c r="M49" s="14"/>
      <c r="N49" s="15"/>
      <c r="O49" s="16">
        <f>VLOOKUP(B49,'[2]160522_Stock_Almacen.xls'!$C$4:$F$193800,3,0)</f>
        <v>37</v>
      </c>
      <c r="P49" s="10">
        <f>VLOOKUP(B49,'[2]160522_Stock_Almacen.xls'!$C$4:$F$193800,4,0)</f>
        <v>1</v>
      </c>
    </row>
    <row r="50" spans="2:16" x14ac:dyDescent="0.2">
      <c r="B50" s="10">
        <v>324597</v>
      </c>
      <c r="C50" s="11" t="s">
        <v>97</v>
      </c>
      <c r="D50" s="12"/>
      <c r="E50" s="13" t="s">
        <v>16</v>
      </c>
      <c r="F50" s="13" t="s">
        <v>17</v>
      </c>
      <c r="G50" s="13" t="s">
        <v>90</v>
      </c>
      <c r="H50" s="13" t="s">
        <v>91</v>
      </c>
      <c r="I50" s="13" t="s">
        <v>20</v>
      </c>
      <c r="J50" s="13" t="s">
        <v>20</v>
      </c>
      <c r="K50" s="13" t="s">
        <v>77</v>
      </c>
      <c r="L50" s="13" t="s">
        <v>91</v>
      </c>
      <c r="M50" s="14"/>
      <c r="N50" s="15"/>
      <c r="O50" s="16">
        <f>VLOOKUP(B50,'[2]160522_Stock_Almacen.xls'!$C$4:$F$193800,3,0)</f>
        <v>66</v>
      </c>
      <c r="P50" s="10">
        <f>VLOOKUP(B50,'[2]160522_Stock_Almacen.xls'!$C$4:$F$193800,4,0)</f>
        <v>1</v>
      </c>
    </row>
    <row r="51" spans="2:16" x14ac:dyDescent="0.2">
      <c r="B51" s="10">
        <v>324639</v>
      </c>
      <c r="C51" s="11" t="s">
        <v>98</v>
      </c>
      <c r="D51" s="12"/>
      <c r="E51" s="13" t="s">
        <v>16</v>
      </c>
      <c r="F51" s="13" t="s">
        <v>17</v>
      </c>
      <c r="G51" s="13" t="s">
        <v>90</v>
      </c>
      <c r="H51" s="13" t="s">
        <v>91</v>
      </c>
      <c r="I51" s="13" t="s">
        <v>20</v>
      </c>
      <c r="J51" s="13" t="s">
        <v>20</v>
      </c>
      <c r="K51" s="13" t="s">
        <v>78</v>
      </c>
      <c r="L51" s="13" t="s">
        <v>99</v>
      </c>
      <c r="M51" s="14"/>
      <c r="N51" s="15"/>
      <c r="O51" s="16">
        <f>VLOOKUP(B51,'[2]160522_Stock_Almacen.xls'!$C$4:$F$193800,3,0)</f>
        <v>14497</v>
      </c>
      <c r="P51" s="10">
        <f>VLOOKUP(B51,'[2]160522_Stock_Almacen.xls'!$C$4:$F$193800,4,0)</f>
        <v>3</v>
      </c>
    </row>
    <row r="52" spans="2:16" x14ac:dyDescent="0.2">
      <c r="B52" s="10">
        <v>324640</v>
      </c>
      <c r="C52" s="11" t="s">
        <v>100</v>
      </c>
      <c r="D52" s="12"/>
      <c r="E52" s="13" t="s">
        <v>16</v>
      </c>
      <c r="F52" s="13" t="s">
        <v>17</v>
      </c>
      <c r="G52" s="13" t="s">
        <v>90</v>
      </c>
      <c r="H52" s="13" t="s">
        <v>91</v>
      </c>
      <c r="I52" s="13" t="s">
        <v>20</v>
      </c>
      <c r="J52" s="13" t="s">
        <v>20</v>
      </c>
      <c r="K52" s="13" t="s">
        <v>78</v>
      </c>
      <c r="L52" s="13" t="s">
        <v>99</v>
      </c>
      <c r="M52" s="14"/>
      <c r="N52" s="15"/>
      <c r="O52" s="16">
        <f>VLOOKUP(B52,'[2]160522_Stock_Almacen.xls'!$C$4:$F$193800,3,0)</f>
        <v>13584</v>
      </c>
      <c r="P52" s="10">
        <f>VLOOKUP(B52,'[2]160522_Stock_Almacen.xls'!$C$4:$F$193800,4,0)</f>
        <v>1</v>
      </c>
    </row>
    <row r="53" spans="2:16" x14ac:dyDescent="0.2">
      <c r="B53" s="10">
        <v>324641</v>
      </c>
      <c r="C53" s="11" t="s">
        <v>101</v>
      </c>
      <c r="D53" s="12"/>
      <c r="E53" s="13" t="s">
        <v>16</v>
      </c>
      <c r="F53" s="13" t="s">
        <v>17</v>
      </c>
      <c r="G53" s="13" t="s">
        <v>90</v>
      </c>
      <c r="H53" s="13" t="s">
        <v>91</v>
      </c>
      <c r="I53" s="13" t="s">
        <v>20</v>
      </c>
      <c r="J53" s="13" t="s">
        <v>20</v>
      </c>
      <c r="K53" s="13" t="s">
        <v>78</v>
      </c>
      <c r="L53" s="13" t="s">
        <v>91</v>
      </c>
      <c r="M53" s="14"/>
      <c r="N53" s="15"/>
      <c r="O53" s="16">
        <f>VLOOKUP(B53,'[2]160522_Stock_Almacen.xls'!$C$4:$F$193800,3,0)</f>
        <v>14783</v>
      </c>
      <c r="P53" s="10">
        <f>VLOOKUP(B53,'[2]160522_Stock_Almacen.xls'!$C$4:$F$193800,4,0)</f>
        <v>3</v>
      </c>
    </row>
    <row r="54" spans="2:16" x14ac:dyDescent="0.2">
      <c r="B54" s="10">
        <v>324642</v>
      </c>
      <c r="C54" s="11" t="s">
        <v>102</v>
      </c>
      <c r="D54" s="12"/>
      <c r="E54" s="13" t="s">
        <v>16</v>
      </c>
      <c r="F54" s="13" t="s">
        <v>17</v>
      </c>
      <c r="G54" s="13" t="s">
        <v>90</v>
      </c>
      <c r="H54" s="13" t="s">
        <v>91</v>
      </c>
      <c r="I54" s="13" t="s">
        <v>20</v>
      </c>
      <c r="J54" s="13" t="s">
        <v>20</v>
      </c>
      <c r="K54" s="13" t="s">
        <v>78</v>
      </c>
      <c r="L54" s="13" t="s">
        <v>99</v>
      </c>
      <c r="M54" s="14"/>
      <c r="N54" s="15"/>
      <c r="O54" s="16">
        <f>VLOOKUP(B54,'[2]160522_Stock_Almacen.xls'!$C$4:$F$193800,3,0)</f>
        <v>3552</v>
      </c>
      <c r="P54" s="10">
        <f>VLOOKUP(B54,'[2]160522_Stock_Almacen.xls'!$C$4:$F$193800,4,0)</f>
        <v>1</v>
      </c>
    </row>
    <row r="55" spans="2:16" x14ac:dyDescent="0.2">
      <c r="B55" s="10">
        <v>327424</v>
      </c>
      <c r="C55" s="11" t="s">
        <v>103</v>
      </c>
      <c r="D55" s="12"/>
      <c r="E55" s="13" t="s">
        <v>16</v>
      </c>
      <c r="F55" s="13" t="s">
        <v>17</v>
      </c>
      <c r="G55" s="13" t="s">
        <v>90</v>
      </c>
      <c r="H55" s="13" t="s">
        <v>91</v>
      </c>
      <c r="I55" s="13" t="s">
        <v>20</v>
      </c>
      <c r="J55" s="13" t="s">
        <v>20</v>
      </c>
      <c r="K55" s="13" t="s">
        <v>78</v>
      </c>
      <c r="L55" s="13" t="s">
        <v>91</v>
      </c>
      <c r="M55" s="14"/>
      <c r="N55" s="15"/>
      <c r="O55" s="16">
        <f>VLOOKUP(B55,'[2]160522_Stock_Almacen.xls'!$C$4:$F$193800,3,0)</f>
        <v>144</v>
      </c>
      <c r="P55" s="10">
        <f>VLOOKUP(B55,'[2]160522_Stock_Almacen.xls'!$C$4:$F$193800,4,0)</f>
        <v>1</v>
      </c>
    </row>
    <row r="56" spans="2:16" x14ac:dyDescent="0.2">
      <c r="B56" s="10">
        <v>327443</v>
      </c>
      <c r="C56" s="11" t="s">
        <v>104</v>
      </c>
      <c r="D56" s="12"/>
      <c r="E56" s="13" t="s">
        <v>16</v>
      </c>
      <c r="F56" s="13" t="s">
        <v>17</v>
      </c>
      <c r="G56" s="13" t="s">
        <v>90</v>
      </c>
      <c r="H56" s="13" t="s">
        <v>91</v>
      </c>
      <c r="I56" s="17" t="s">
        <v>105</v>
      </c>
      <c r="J56" s="13" t="s">
        <v>20</v>
      </c>
      <c r="K56" s="13" t="s">
        <v>25</v>
      </c>
      <c r="L56" s="13" t="s">
        <v>91</v>
      </c>
      <c r="M56" s="14"/>
      <c r="N56" s="15"/>
      <c r="O56" s="16">
        <f>VLOOKUP(B56,'[2]160522_Stock_Almacen.xls'!$C$4:$F$193800,3,0)</f>
        <v>2832</v>
      </c>
      <c r="P56" s="10">
        <f>VLOOKUP(B56,'[2]160522_Stock_Almacen.xls'!$C$4:$F$193800,4,0)</f>
        <v>1</v>
      </c>
    </row>
    <row r="57" spans="2:16" x14ac:dyDescent="0.2">
      <c r="B57" s="10">
        <v>314981</v>
      </c>
      <c r="C57" s="11" t="s">
        <v>106</v>
      </c>
      <c r="D57" s="12"/>
      <c r="E57" s="13" t="s">
        <v>16</v>
      </c>
      <c r="F57" s="13" t="s">
        <v>17</v>
      </c>
      <c r="G57" s="13" t="s">
        <v>107</v>
      </c>
      <c r="H57" s="13" t="s">
        <v>108</v>
      </c>
      <c r="I57" s="13" t="s">
        <v>20</v>
      </c>
      <c r="J57" s="13" t="s">
        <v>20</v>
      </c>
      <c r="K57" s="13" t="s">
        <v>78</v>
      </c>
      <c r="L57" s="13" t="s">
        <v>109</v>
      </c>
      <c r="M57" s="14"/>
      <c r="N57" s="15"/>
      <c r="O57" s="16">
        <f>VLOOKUP(B57,'[2]160522_Stock_Almacen.xls'!$C$4:$F$193800,3,0)</f>
        <v>130</v>
      </c>
      <c r="P57" s="10">
        <f>VLOOKUP(B57,'[2]160522_Stock_Almacen.xls'!$C$4:$F$193800,4,0)</f>
        <v>1</v>
      </c>
    </row>
    <row r="58" spans="2:16" x14ac:dyDescent="0.2">
      <c r="B58" s="10">
        <v>314987</v>
      </c>
      <c r="C58" s="11" t="s">
        <v>110</v>
      </c>
      <c r="D58" s="12"/>
      <c r="E58" s="13" t="s">
        <v>16</v>
      </c>
      <c r="F58" s="13" t="s">
        <v>17</v>
      </c>
      <c r="G58" s="13" t="s">
        <v>107</v>
      </c>
      <c r="H58" s="13" t="s">
        <v>108</v>
      </c>
      <c r="I58" s="13" t="s">
        <v>20</v>
      </c>
      <c r="J58" s="13" t="s">
        <v>20</v>
      </c>
      <c r="K58" s="13" t="s">
        <v>78</v>
      </c>
      <c r="L58" s="13" t="s">
        <v>109</v>
      </c>
      <c r="M58" s="14"/>
      <c r="N58" s="15"/>
      <c r="O58" s="16">
        <f>VLOOKUP(B58,'[2]160522_Stock_Almacen.xls'!$C$4:$F$193800,3,0)</f>
        <v>214</v>
      </c>
      <c r="P58" s="10">
        <f>VLOOKUP(B58,'[2]160522_Stock_Almacen.xls'!$C$4:$F$193800,4,0)</f>
        <v>1</v>
      </c>
    </row>
    <row r="59" spans="2:16" x14ac:dyDescent="0.2">
      <c r="B59" s="10">
        <v>314988</v>
      </c>
      <c r="C59" s="11" t="s">
        <v>111</v>
      </c>
      <c r="D59" s="12"/>
      <c r="E59" s="13" t="s">
        <v>16</v>
      </c>
      <c r="F59" s="13" t="s">
        <v>17</v>
      </c>
      <c r="G59" s="13" t="s">
        <v>107</v>
      </c>
      <c r="H59" s="13" t="s">
        <v>108</v>
      </c>
      <c r="I59" s="13" t="s">
        <v>20</v>
      </c>
      <c r="J59" s="13" t="s">
        <v>20</v>
      </c>
      <c r="K59" s="13" t="s">
        <v>78</v>
      </c>
      <c r="L59" s="13" t="s">
        <v>109</v>
      </c>
      <c r="M59" s="14"/>
      <c r="N59" s="15"/>
      <c r="O59" s="16">
        <f>VLOOKUP(B59,'[2]160522_Stock_Almacen.xls'!$C$4:$F$193800,3,0)</f>
        <v>267</v>
      </c>
      <c r="P59" s="10">
        <f>VLOOKUP(B59,'[2]160522_Stock_Almacen.xls'!$C$4:$F$193800,4,0)</f>
        <v>1</v>
      </c>
    </row>
    <row r="60" spans="2:16" x14ac:dyDescent="0.2">
      <c r="B60" s="10">
        <v>314991</v>
      </c>
      <c r="C60" s="11" t="s">
        <v>112</v>
      </c>
      <c r="D60" s="12"/>
      <c r="E60" s="13" t="s">
        <v>16</v>
      </c>
      <c r="F60" s="13" t="s">
        <v>17</v>
      </c>
      <c r="G60" s="13" t="s">
        <v>107</v>
      </c>
      <c r="H60" s="13" t="s">
        <v>108</v>
      </c>
      <c r="I60" s="13" t="s">
        <v>20</v>
      </c>
      <c r="J60" s="13" t="s">
        <v>20</v>
      </c>
      <c r="K60" s="13" t="s">
        <v>78</v>
      </c>
      <c r="L60" s="13" t="s">
        <v>109</v>
      </c>
      <c r="M60" s="14"/>
      <c r="N60" s="15"/>
      <c r="O60" s="16">
        <f>VLOOKUP(B60,'[2]160522_Stock_Almacen.xls'!$C$4:$F$193800,3,0)</f>
        <v>18</v>
      </c>
      <c r="P60" s="10">
        <f>VLOOKUP(B60,'[2]160522_Stock_Almacen.xls'!$C$4:$F$193800,4,0)</f>
        <v>1</v>
      </c>
    </row>
    <row r="61" spans="2:16" x14ac:dyDescent="0.2">
      <c r="B61" s="10">
        <v>314994</v>
      </c>
      <c r="C61" s="11" t="s">
        <v>113</v>
      </c>
      <c r="D61" s="12"/>
      <c r="E61" s="13" t="s">
        <v>16</v>
      </c>
      <c r="F61" s="13" t="s">
        <v>17</v>
      </c>
      <c r="G61" s="13" t="s">
        <v>107</v>
      </c>
      <c r="H61" s="13" t="s">
        <v>108</v>
      </c>
      <c r="I61" s="13" t="s">
        <v>20</v>
      </c>
      <c r="J61" s="13" t="s">
        <v>20</v>
      </c>
      <c r="K61" s="13" t="s">
        <v>78</v>
      </c>
      <c r="L61" s="13" t="s">
        <v>109</v>
      </c>
      <c r="M61" s="14">
        <f>VLOOKUP(B61,[1]Hoja2!$A$1:$D$467,3,0)</f>
        <v>11481</v>
      </c>
      <c r="N61" s="15" t="str">
        <f>VLOOKUP(B61,[1]Hoja2!$A$1:$D$467,4,0)</f>
        <v> 30</v>
      </c>
      <c r="O61" s="16">
        <f>VLOOKUP(B61,'[2]160522_Stock_Almacen.xls'!$C$4:$F$193800,3,0)</f>
        <v>30</v>
      </c>
      <c r="P61" s="10"/>
    </row>
    <row r="62" spans="2:16" x14ac:dyDescent="0.2">
      <c r="B62" s="10">
        <v>317649</v>
      </c>
      <c r="C62" s="11" t="s">
        <v>114</v>
      </c>
      <c r="D62" s="12"/>
      <c r="E62" s="13" t="s">
        <v>16</v>
      </c>
      <c r="F62" s="13" t="s">
        <v>17</v>
      </c>
      <c r="G62" s="13" t="s">
        <v>107</v>
      </c>
      <c r="H62" s="13" t="s">
        <v>108</v>
      </c>
      <c r="I62" s="13" t="s">
        <v>20</v>
      </c>
      <c r="J62" s="13" t="s">
        <v>20</v>
      </c>
      <c r="K62" s="13" t="s">
        <v>115</v>
      </c>
      <c r="L62" s="13" t="s">
        <v>109</v>
      </c>
      <c r="M62" s="14"/>
      <c r="N62" s="15"/>
      <c r="O62" s="16">
        <f>VLOOKUP(B62,'[2]160522_Stock_Almacen.xls'!$C$4:$F$193800,3,0)</f>
        <v>22614</v>
      </c>
      <c r="P62" s="10">
        <f>VLOOKUP(B62,'[2]160522_Stock_Almacen.xls'!$C$4:$F$193800,4,0)</f>
        <v>18</v>
      </c>
    </row>
    <row r="63" spans="2:16" x14ac:dyDescent="0.2">
      <c r="B63" s="10">
        <v>320385</v>
      </c>
      <c r="C63" s="11" t="s">
        <v>116</v>
      </c>
      <c r="D63" s="12"/>
      <c r="E63" s="13" t="s">
        <v>117</v>
      </c>
      <c r="F63" s="13" t="s">
        <v>118</v>
      </c>
      <c r="G63" s="13" t="s">
        <v>119</v>
      </c>
      <c r="H63" s="13" t="s">
        <v>120</v>
      </c>
      <c r="I63" s="13" t="s">
        <v>20</v>
      </c>
      <c r="J63" s="13" t="s">
        <v>20</v>
      </c>
      <c r="K63" s="13" t="s">
        <v>21</v>
      </c>
      <c r="L63" s="13" t="s">
        <v>121</v>
      </c>
      <c r="M63" s="14">
        <f>VLOOKUP(B63,[1]Hoja2!$A$1:$D$467,3,0)</f>
        <v>10611</v>
      </c>
      <c r="N63" s="15" t="str">
        <f>VLOOKUP(B63,[1]Hoja2!$A$1:$D$467,4,0)</f>
        <v> 24</v>
      </c>
      <c r="O63" s="16">
        <f>VLOOKUP(B63,'[2]160522_Stock_Almacen.xls'!$C$4:$F$193800,3,0)</f>
        <v>110</v>
      </c>
      <c r="P63" s="10"/>
    </row>
    <row r="64" spans="2:16" x14ac:dyDescent="0.2">
      <c r="B64" s="10">
        <v>324324</v>
      </c>
      <c r="C64" s="11" t="s">
        <v>122</v>
      </c>
      <c r="D64" s="12"/>
      <c r="E64" s="13" t="s">
        <v>117</v>
      </c>
      <c r="F64" s="13" t="s">
        <v>118</v>
      </c>
      <c r="G64" s="13" t="s">
        <v>119</v>
      </c>
      <c r="H64" s="13" t="s">
        <v>120</v>
      </c>
      <c r="I64" s="13" t="s">
        <v>20</v>
      </c>
      <c r="J64" s="13" t="s">
        <v>20</v>
      </c>
      <c r="K64" s="13" t="s">
        <v>28</v>
      </c>
      <c r="L64" s="13" t="s">
        <v>121</v>
      </c>
      <c r="M64" s="14">
        <f>VLOOKUP(B64,[1]Hoja2!$A$1:$D$467,3,0)</f>
        <v>11331</v>
      </c>
      <c r="N64" s="15" t="str">
        <f>VLOOKUP(B64,[1]Hoja2!$A$1:$D$467,4,0)</f>
        <v> 1944</v>
      </c>
      <c r="O64" s="16">
        <f>VLOOKUP(B64,'[2]160522_Stock_Almacen.xls'!$C$4:$F$193800,3,0)</f>
        <v>1944</v>
      </c>
      <c r="P64" s="10"/>
    </row>
    <row r="65" spans="2:16" x14ac:dyDescent="0.2">
      <c r="B65" s="10">
        <v>321389</v>
      </c>
      <c r="C65" s="11" t="s">
        <v>123</v>
      </c>
      <c r="D65" s="12"/>
      <c r="E65" s="13" t="s">
        <v>117</v>
      </c>
      <c r="F65" s="13" t="s">
        <v>118</v>
      </c>
      <c r="G65" s="13" t="s">
        <v>124</v>
      </c>
      <c r="H65" s="13" t="s">
        <v>125</v>
      </c>
      <c r="I65" s="13" t="s">
        <v>24</v>
      </c>
      <c r="J65" s="13" t="s">
        <v>20</v>
      </c>
      <c r="K65" s="13" t="s">
        <v>25</v>
      </c>
      <c r="L65" s="13" t="s">
        <v>126</v>
      </c>
      <c r="M65" s="14">
        <f>VLOOKUP(B65,[1]Hoja2!$A$1:$D$467,3,0)</f>
        <v>10641</v>
      </c>
      <c r="N65" s="15" t="str">
        <f>VLOOKUP(B65,[1]Hoja2!$A$1:$D$467,4,0)</f>
        <v> 2112</v>
      </c>
      <c r="O65" s="16">
        <f>VLOOKUP(B65,'[2]160522_Stock_Almacen.xls'!$C$4:$F$193800,3,0)</f>
        <v>13080</v>
      </c>
      <c r="P65" s="10">
        <v>0</v>
      </c>
    </row>
    <row r="66" spans="2:16" x14ac:dyDescent="0.2">
      <c r="B66" s="10">
        <v>380266</v>
      </c>
      <c r="C66" s="11" t="s">
        <v>127</v>
      </c>
      <c r="D66" s="12"/>
      <c r="E66" s="13" t="s">
        <v>117</v>
      </c>
      <c r="F66" s="13" t="s">
        <v>118</v>
      </c>
      <c r="G66" s="13" t="s">
        <v>124</v>
      </c>
      <c r="H66" s="13" t="s">
        <v>125</v>
      </c>
      <c r="I66" s="13" t="s">
        <v>20</v>
      </c>
      <c r="J66" s="13" t="s">
        <v>20</v>
      </c>
      <c r="K66" s="13" t="s">
        <v>25</v>
      </c>
      <c r="L66" s="13" t="s">
        <v>126</v>
      </c>
      <c r="M66" s="14"/>
      <c r="N66" s="15"/>
      <c r="O66" s="16">
        <f>VLOOKUP(B66,'[2]160522_Stock_Almacen.xls'!$C$4:$F$193800,3,0)</f>
        <v>2716</v>
      </c>
      <c r="P66" s="10">
        <f>VLOOKUP(B66,'[2]160522_Stock_Almacen.xls'!$C$4:$F$193800,4,0)</f>
        <v>6</v>
      </c>
    </row>
    <row r="67" spans="2:16" x14ac:dyDescent="0.2">
      <c r="B67" s="10">
        <v>380347</v>
      </c>
      <c r="C67" s="11" t="s">
        <v>128</v>
      </c>
      <c r="D67" s="12"/>
      <c r="E67" s="13" t="s">
        <v>117</v>
      </c>
      <c r="F67" s="13" t="s">
        <v>118</v>
      </c>
      <c r="G67" s="13" t="s">
        <v>124</v>
      </c>
      <c r="H67" s="13" t="s">
        <v>125</v>
      </c>
      <c r="I67" s="13" t="s">
        <v>20</v>
      </c>
      <c r="J67" s="13" t="s">
        <v>20</v>
      </c>
      <c r="K67" s="13" t="s">
        <v>25</v>
      </c>
      <c r="L67" s="13" t="s">
        <v>126</v>
      </c>
      <c r="M67" s="14"/>
      <c r="N67" s="15"/>
      <c r="O67" s="16">
        <f>VLOOKUP(B67,'[2]160522_Stock_Almacen.xls'!$C$4:$F$193800,3,0)</f>
        <v>279</v>
      </c>
      <c r="P67" s="10">
        <f>VLOOKUP(B67,'[2]160522_Stock_Almacen.xls'!$C$4:$F$193800,4,0)</f>
        <v>1</v>
      </c>
    </row>
    <row r="68" spans="2:16" x14ac:dyDescent="0.2">
      <c r="B68" s="10">
        <v>328614</v>
      </c>
      <c r="C68" s="11" t="s">
        <v>129</v>
      </c>
      <c r="D68" s="12"/>
      <c r="E68" s="13" t="s">
        <v>117</v>
      </c>
      <c r="F68" s="13" t="s">
        <v>118</v>
      </c>
      <c r="G68" s="13" t="s">
        <v>130</v>
      </c>
      <c r="H68" s="13" t="s">
        <v>131</v>
      </c>
      <c r="I68" s="13" t="s">
        <v>20</v>
      </c>
      <c r="J68" s="13" t="s">
        <v>20</v>
      </c>
      <c r="K68" s="13" t="s">
        <v>21</v>
      </c>
      <c r="L68" s="13" t="s">
        <v>132</v>
      </c>
      <c r="M68" s="14"/>
      <c r="N68" s="15"/>
      <c r="O68" s="16">
        <f>VLOOKUP(B68,'[2]160522_Stock_Almacen.xls'!$C$4:$F$193800,3,0)</f>
        <v>1</v>
      </c>
      <c r="P68" s="10">
        <f>VLOOKUP(B68,'[2]160522_Stock_Almacen.xls'!$C$4:$F$193800,4,0)</f>
        <v>1</v>
      </c>
    </row>
    <row r="69" spans="2:16" x14ac:dyDescent="0.2">
      <c r="B69" s="10">
        <v>328668</v>
      </c>
      <c r="C69" s="11" t="s">
        <v>133</v>
      </c>
      <c r="D69" s="12"/>
      <c r="E69" s="13" t="s">
        <v>117</v>
      </c>
      <c r="F69" s="13" t="s">
        <v>118</v>
      </c>
      <c r="G69" s="13" t="s">
        <v>130</v>
      </c>
      <c r="H69" s="13" t="s">
        <v>131</v>
      </c>
      <c r="I69" s="13" t="s">
        <v>20</v>
      </c>
      <c r="J69" s="13" t="s">
        <v>20</v>
      </c>
      <c r="K69" s="13" t="s">
        <v>78</v>
      </c>
      <c r="L69" s="13" t="s">
        <v>132</v>
      </c>
      <c r="M69" s="14">
        <f>VLOOKUP(B69,[1]Hoja2!$A$1:$D$467,3,0)</f>
        <v>10611</v>
      </c>
      <c r="N69" s="15" t="str">
        <f>VLOOKUP(B69,[1]Hoja2!$A$1:$D$467,4,0)</f>
        <v> 36</v>
      </c>
      <c r="O69" s="16">
        <f>VLOOKUP(B69,'[2]160522_Stock_Almacen.xls'!$C$4:$F$193800,3,0)</f>
        <v>36</v>
      </c>
      <c r="P69" s="10"/>
    </row>
    <row r="70" spans="2:16" x14ac:dyDescent="0.2">
      <c r="B70" s="10">
        <v>328739</v>
      </c>
      <c r="C70" s="11" t="s">
        <v>134</v>
      </c>
      <c r="D70" s="12"/>
      <c r="E70" s="13" t="s">
        <v>117</v>
      </c>
      <c r="F70" s="13" t="s">
        <v>118</v>
      </c>
      <c r="G70" s="13" t="s">
        <v>130</v>
      </c>
      <c r="H70" s="13" t="s">
        <v>131</v>
      </c>
      <c r="I70" s="13" t="s">
        <v>20</v>
      </c>
      <c r="J70" s="13" t="s">
        <v>20</v>
      </c>
      <c r="K70" s="13" t="s">
        <v>21</v>
      </c>
      <c r="L70" s="13" t="s">
        <v>132</v>
      </c>
      <c r="M70" s="14"/>
      <c r="N70" s="15"/>
      <c r="O70" s="16">
        <f>VLOOKUP(B70,'[2]160522_Stock_Almacen.xls'!$C$4:$F$193800,3,0)</f>
        <v>1</v>
      </c>
      <c r="P70" s="10">
        <f>VLOOKUP(B70,'[2]160522_Stock_Almacen.xls'!$C$4:$F$193800,4,0)</f>
        <v>1</v>
      </c>
    </row>
    <row r="71" spans="2:16" x14ac:dyDescent="0.2">
      <c r="B71" s="10">
        <v>329769</v>
      </c>
      <c r="C71" s="11" t="s">
        <v>135</v>
      </c>
      <c r="D71" s="12"/>
      <c r="E71" s="13" t="s">
        <v>117</v>
      </c>
      <c r="F71" s="13" t="s">
        <v>118</v>
      </c>
      <c r="G71" s="13" t="s">
        <v>130</v>
      </c>
      <c r="H71" s="13" t="s">
        <v>131</v>
      </c>
      <c r="I71" s="13" t="s">
        <v>20</v>
      </c>
      <c r="J71" s="13" t="s">
        <v>20</v>
      </c>
      <c r="K71" s="13" t="s">
        <v>136</v>
      </c>
      <c r="L71" s="13" t="s">
        <v>132</v>
      </c>
      <c r="M71" s="14">
        <f>VLOOKUP(B71,[1]Hoja2!$A$1:$D$467,3,0)</f>
        <v>10611</v>
      </c>
      <c r="N71" s="15" t="str">
        <f>VLOOKUP(B71,[1]Hoja2!$A$1:$D$467,4,0)</f>
        <v> 24</v>
      </c>
      <c r="O71" s="16">
        <f>VLOOKUP(B71,'[2]160522_Stock_Almacen.xls'!$C$4:$F$193800,3,0)</f>
        <v>24</v>
      </c>
      <c r="P71" s="10"/>
    </row>
    <row r="72" spans="2:16" x14ac:dyDescent="0.2">
      <c r="B72" s="10">
        <v>329771</v>
      </c>
      <c r="C72" s="11" t="s">
        <v>137</v>
      </c>
      <c r="D72" s="12"/>
      <c r="E72" s="13" t="s">
        <v>117</v>
      </c>
      <c r="F72" s="13" t="s">
        <v>118</v>
      </c>
      <c r="G72" s="13" t="s">
        <v>130</v>
      </c>
      <c r="H72" s="13" t="s">
        <v>131</v>
      </c>
      <c r="I72" s="13" t="s">
        <v>20</v>
      </c>
      <c r="J72" s="13" t="s">
        <v>20</v>
      </c>
      <c r="K72" s="13" t="s">
        <v>78</v>
      </c>
      <c r="L72" s="13" t="s">
        <v>132</v>
      </c>
      <c r="M72" s="14"/>
      <c r="N72" s="15"/>
      <c r="O72" s="16">
        <f>VLOOKUP(B72,'[2]160522_Stock_Almacen.xls'!$C$4:$F$193800,3,0)</f>
        <v>4</v>
      </c>
      <c r="P72" s="10">
        <f>VLOOKUP(B72,'[2]160522_Stock_Almacen.xls'!$C$4:$F$193800,4,0)</f>
        <v>1</v>
      </c>
    </row>
    <row r="73" spans="2:16" x14ac:dyDescent="0.2">
      <c r="B73" s="10">
        <v>329782</v>
      </c>
      <c r="C73" s="11" t="s">
        <v>138</v>
      </c>
      <c r="D73" s="12"/>
      <c r="E73" s="13" t="s">
        <v>117</v>
      </c>
      <c r="F73" s="13" t="s">
        <v>118</v>
      </c>
      <c r="G73" s="13" t="s">
        <v>130</v>
      </c>
      <c r="H73" s="13" t="s">
        <v>131</v>
      </c>
      <c r="I73" s="13" t="s">
        <v>20</v>
      </c>
      <c r="J73" s="13" t="s">
        <v>20</v>
      </c>
      <c r="K73" s="13" t="s">
        <v>139</v>
      </c>
      <c r="L73" s="13" t="s">
        <v>132</v>
      </c>
      <c r="M73" s="14"/>
      <c r="N73" s="15"/>
      <c r="O73" s="16">
        <f>VLOOKUP(B73,'[2]160522_Stock_Almacen.xls'!$C$4:$F$193800,3,0)</f>
        <v>23</v>
      </c>
      <c r="P73" s="10">
        <f>VLOOKUP(B73,'[2]160522_Stock_Almacen.xls'!$C$4:$F$193800,4,0)</f>
        <v>2</v>
      </c>
    </row>
    <row r="74" spans="2:16" x14ac:dyDescent="0.2">
      <c r="B74" s="10">
        <v>329785</v>
      </c>
      <c r="C74" s="11" t="s">
        <v>140</v>
      </c>
      <c r="D74" s="12"/>
      <c r="E74" s="13" t="s">
        <v>117</v>
      </c>
      <c r="F74" s="13" t="s">
        <v>118</v>
      </c>
      <c r="G74" s="13" t="s">
        <v>130</v>
      </c>
      <c r="H74" s="13" t="s">
        <v>131</v>
      </c>
      <c r="I74" s="13" t="s">
        <v>20</v>
      </c>
      <c r="J74" s="13" t="s">
        <v>20</v>
      </c>
      <c r="K74" s="13" t="s">
        <v>139</v>
      </c>
      <c r="L74" s="13" t="s">
        <v>132</v>
      </c>
      <c r="M74" s="14">
        <f>VLOOKUP(B74,[1]Hoja2!$A$1:$D$467,3,0)</f>
        <v>10611</v>
      </c>
      <c r="N74" s="15" t="str">
        <f>VLOOKUP(B74,[1]Hoja2!$A$1:$D$467,4,0)</f>
        <v> 24</v>
      </c>
      <c r="O74" s="16">
        <f>VLOOKUP(B74,'[2]160522_Stock_Almacen.xls'!$C$4:$F$193800,3,0)</f>
        <v>38</v>
      </c>
      <c r="P74" s="10">
        <v>0</v>
      </c>
    </row>
    <row r="75" spans="2:16" x14ac:dyDescent="0.2">
      <c r="B75" s="10">
        <v>318148</v>
      </c>
      <c r="C75" s="11" t="s">
        <v>141</v>
      </c>
      <c r="D75" s="12"/>
      <c r="E75" s="13" t="s">
        <v>117</v>
      </c>
      <c r="F75" s="13" t="s">
        <v>118</v>
      </c>
      <c r="G75" s="13" t="s">
        <v>142</v>
      </c>
      <c r="H75" s="13" t="s">
        <v>143</v>
      </c>
      <c r="I75" s="13" t="s">
        <v>20</v>
      </c>
      <c r="J75" s="13" t="s">
        <v>20</v>
      </c>
      <c r="K75" s="13" t="s">
        <v>21</v>
      </c>
      <c r="L75" s="13" t="s">
        <v>144</v>
      </c>
      <c r="M75" s="14"/>
      <c r="N75" s="15"/>
      <c r="O75" s="16">
        <f>VLOOKUP(B75,'[2]160522_Stock_Almacen.xls'!$C$4:$F$193800,3,0)</f>
        <v>7835</v>
      </c>
      <c r="P75" s="10">
        <f>VLOOKUP(B75,'[2]160522_Stock_Almacen.xls'!$C$4:$F$193800,4,0)</f>
        <v>3</v>
      </c>
    </row>
    <row r="76" spans="2:16" x14ac:dyDescent="0.2">
      <c r="B76" s="10">
        <v>324975</v>
      </c>
      <c r="C76" s="11" t="s">
        <v>145</v>
      </c>
      <c r="D76" s="12"/>
      <c r="E76" s="13" t="s">
        <v>117</v>
      </c>
      <c r="F76" s="13" t="s">
        <v>118</v>
      </c>
      <c r="G76" s="13" t="s">
        <v>142</v>
      </c>
      <c r="H76" s="13" t="s">
        <v>143</v>
      </c>
      <c r="I76" s="13" t="s">
        <v>146</v>
      </c>
      <c r="J76" s="13" t="s">
        <v>20</v>
      </c>
      <c r="K76" s="13" t="s">
        <v>78</v>
      </c>
      <c r="L76" s="13" t="s">
        <v>144</v>
      </c>
      <c r="M76" s="14"/>
      <c r="N76" s="15"/>
      <c r="O76" s="16">
        <f>VLOOKUP(B76,'[2]160522_Stock_Almacen.xls'!$C$4:$F$193800,3,0)</f>
        <v>1235</v>
      </c>
      <c r="P76" s="10">
        <f>VLOOKUP(B76,'[2]160522_Stock_Almacen.xls'!$C$4:$F$193800,4,0)</f>
        <v>1</v>
      </c>
    </row>
    <row r="77" spans="2:16" x14ac:dyDescent="0.2">
      <c r="B77" s="10">
        <v>326110</v>
      </c>
      <c r="C77" s="11" t="s">
        <v>147</v>
      </c>
      <c r="D77" s="12"/>
      <c r="E77" s="13" t="s">
        <v>117</v>
      </c>
      <c r="F77" s="13" t="s">
        <v>118</v>
      </c>
      <c r="G77" s="13" t="s">
        <v>142</v>
      </c>
      <c r="H77" s="13" t="s">
        <v>143</v>
      </c>
      <c r="I77" s="13" t="s">
        <v>20</v>
      </c>
      <c r="J77" s="13" t="s">
        <v>20</v>
      </c>
      <c r="K77" s="13" t="s">
        <v>21</v>
      </c>
      <c r="L77" s="13" t="s">
        <v>144</v>
      </c>
      <c r="M77" s="14"/>
      <c r="N77" s="15"/>
      <c r="O77" s="16">
        <f>VLOOKUP(B77,'[2]160522_Stock_Almacen.xls'!$C$4:$F$193800,3,0)</f>
        <v>1008</v>
      </c>
      <c r="P77" s="10">
        <f>VLOOKUP(B77,'[2]160522_Stock_Almacen.xls'!$C$4:$F$193800,4,0)</f>
        <v>1</v>
      </c>
    </row>
    <row r="78" spans="2:16" x14ac:dyDescent="0.2">
      <c r="B78" s="10">
        <v>326111</v>
      </c>
      <c r="C78" s="11" t="s">
        <v>148</v>
      </c>
      <c r="D78" s="12"/>
      <c r="E78" s="13" t="s">
        <v>117</v>
      </c>
      <c r="F78" s="13" t="s">
        <v>118</v>
      </c>
      <c r="G78" s="13" t="s">
        <v>142</v>
      </c>
      <c r="H78" s="13" t="s">
        <v>143</v>
      </c>
      <c r="I78" s="13" t="s">
        <v>20</v>
      </c>
      <c r="J78" s="13" t="s">
        <v>20</v>
      </c>
      <c r="K78" s="13" t="s">
        <v>21</v>
      </c>
      <c r="L78" s="13" t="s">
        <v>144</v>
      </c>
      <c r="M78" s="14"/>
      <c r="N78" s="15"/>
      <c r="O78" s="16">
        <f>VLOOKUP(B78,'[2]160522_Stock_Almacen.xls'!$C$4:$F$193800,3,0)</f>
        <v>4790</v>
      </c>
      <c r="P78" s="10">
        <f>VLOOKUP(B78,'[2]160522_Stock_Almacen.xls'!$C$4:$F$193800,4,0)</f>
        <v>2</v>
      </c>
    </row>
    <row r="79" spans="2:16" x14ac:dyDescent="0.2">
      <c r="B79" s="10">
        <v>326133</v>
      </c>
      <c r="C79" s="11" t="s">
        <v>149</v>
      </c>
      <c r="D79" s="12"/>
      <c r="E79" s="13" t="s">
        <v>117</v>
      </c>
      <c r="F79" s="13" t="s">
        <v>118</v>
      </c>
      <c r="G79" s="13" t="s">
        <v>142</v>
      </c>
      <c r="H79" s="13" t="s">
        <v>143</v>
      </c>
      <c r="I79" s="13" t="s">
        <v>20</v>
      </c>
      <c r="J79" s="13" t="s">
        <v>20</v>
      </c>
      <c r="K79" s="13" t="s">
        <v>21</v>
      </c>
      <c r="L79" s="13" t="s">
        <v>144</v>
      </c>
      <c r="M79" s="14"/>
      <c r="N79" s="15"/>
      <c r="O79" s="16">
        <f>VLOOKUP(B79,'[2]160522_Stock_Almacen.xls'!$C$4:$F$193800,3,0)</f>
        <v>3012</v>
      </c>
      <c r="P79" s="10">
        <f>VLOOKUP(B79,'[2]160522_Stock_Almacen.xls'!$C$4:$F$193800,4,0)</f>
        <v>3</v>
      </c>
    </row>
    <row r="80" spans="2:16" x14ac:dyDescent="0.2">
      <c r="B80" s="10">
        <v>326517</v>
      </c>
      <c r="C80" s="11" t="s">
        <v>150</v>
      </c>
      <c r="D80" s="12"/>
      <c r="E80" s="13" t="s">
        <v>117</v>
      </c>
      <c r="F80" s="13" t="s">
        <v>118</v>
      </c>
      <c r="G80" s="13" t="s">
        <v>142</v>
      </c>
      <c r="H80" s="13" t="s">
        <v>143</v>
      </c>
      <c r="I80" s="13" t="s">
        <v>20</v>
      </c>
      <c r="J80" s="13" t="s">
        <v>20</v>
      </c>
      <c r="K80" s="13" t="s">
        <v>25</v>
      </c>
      <c r="L80" s="13" t="s">
        <v>144</v>
      </c>
      <c r="M80" s="14">
        <f>VLOOKUP(B80,[1]Hoja2!$A$1:$D$467,3,0)</f>
        <v>10611</v>
      </c>
      <c r="N80" s="15" t="str">
        <f>VLOOKUP(B80,[1]Hoja2!$A$1:$D$467,4,0)</f>
        <v> 10</v>
      </c>
      <c r="O80" s="16">
        <f>VLOOKUP(B80,'[2]160522_Stock_Almacen.xls'!$C$4:$F$193800,3,0)</f>
        <v>10</v>
      </c>
      <c r="P80" s="10"/>
    </row>
    <row r="81" spans="2:16" x14ac:dyDescent="0.2">
      <c r="B81" s="10">
        <v>327239</v>
      </c>
      <c r="C81" s="11" t="s">
        <v>151</v>
      </c>
      <c r="D81" s="12"/>
      <c r="E81" s="13" t="s">
        <v>117</v>
      </c>
      <c r="F81" s="13" t="s">
        <v>118</v>
      </c>
      <c r="G81" s="13" t="s">
        <v>142</v>
      </c>
      <c r="H81" s="13" t="s">
        <v>143</v>
      </c>
      <c r="I81" s="13" t="s">
        <v>20</v>
      </c>
      <c r="J81" s="13" t="s">
        <v>20</v>
      </c>
      <c r="K81" s="13" t="s">
        <v>21</v>
      </c>
      <c r="L81" s="13" t="s">
        <v>144</v>
      </c>
      <c r="M81" s="14"/>
      <c r="N81" s="15"/>
      <c r="O81" s="16">
        <f>VLOOKUP(B81,'[2]160522_Stock_Almacen.xls'!$C$4:$F$193800,3,0)</f>
        <v>36</v>
      </c>
      <c r="P81" s="10">
        <f>VLOOKUP(B81,'[2]160522_Stock_Almacen.xls'!$C$4:$F$193800,4,0)</f>
        <v>1</v>
      </c>
    </row>
    <row r="82" spans="2:16" x14ac:dyDescent="0.2">
      <c r="B82" s="10">
        <v>327250</v>
      </c>
      <c r="C82" s="11" t="s">
        <v>152</v>
      </c>
      <c r="D82" s="12"/>
      <c r="E82" s="13" t="s">
        <v>117</v>
      </c>
      <c r="F82" s="13" t="s">
        <v>118</v>
      </c>
      <c r="G82" s="13" t="s">
        <v>142</v>
      </c>
      <c r="H82" s="13" t="s">
        <v>143</v>
      </c>
      <c r="I82" s="13" t="s">
        <v>153</v>
      </c>
      <c r="J82" s="13" t="s">
        <v>20</v>
      </c>
      <c r="K82" s="13" t="s">
        <v>154</v>
      </c>
      <c r="L82" s="13" t="s">
        <v>144</v>
      </c>
      <c r="M82" s="14"/>
      <c r="N82" s="15"/>
      <c r="O82" s="16">
        <f>VLOOKUP(B82,'[2]160522_Stock_Almacen.xls'!$C$4:$F$193800,3,0)</f>
        <v>32</v>
      </c>
      <c r="P82" s="10">
        <f>VLOOKUP(B82,'[2]160522_Stock_Almacen.xls'!$C$4:$F$193800,4,0)</f>
        <v>1</v>
      </c>
    </row>
    <row r="83" spans="2:16" x14ac:dyDescent="0.2">
      <c r="B83" s="10">
        <v>328061</v>
      </c>
      <c r="C83" s="11" t="s">
        <v>155</v>
      </c>
      <c r="D83" s="12"/>
      <c r="E83" s="13" t="s">
        <v>117</v>
      </c>
      <c r="F83" s="13" t="s">
        <v>118</v>
      </c>
      <c r="G83" s="13" t="s">
        <v>142</v>
      </c>
      <c r="H83" s="13" t="s">
        <v>143</v>
      </c>
      <c r="I83" s="13" t="s">
        <v>20</v>
      </c>
      <c r="J83" s="13" t="s">
        <v>20</v>
      </c>
      <c r="K83" s="13" t="s">
        <v>21</v>
      </c>
      <c r="L83" s="13" t="s">
        <v>144</v>
      </c>
      <c r="M83" s="14"/>
      <c r="N83" s="15"/>
      <c r="O83" s="16">
        <f>VLOOKUP(B83,'[2]160522_Stock_Almacen.xls'!$C$4:$F$193800,3,0)</f>
        <v>1</v>
      </c>
      <c r="P83" s="10">
        <f>VLOOKUP(B83,'[2]160522_Stock_Almacen.xls'!$C$4:$F$193800,4,0)</f>
        <v>1</v>
      </c>
    </row>
    <row r="84" spans="2:16" x14ac:dyDescent="0.2">
      <c r="B84" s="10">
        <v>317941</v>
      </c>
      <c r="C84" s="11" t="s">
        <v>156</v>
      </c>
      <c r="D84" s="12"/>
      <c r="E84" s="13" t="s">
        <v>157</v>
      </c>
      <c r="F84" s="13" t="s">
        <v>158</v>
      </c>
      <c r="G84" s="13" t="s">
        <v>159</v>
      </c>
      <c r="H84" s="13" t="s">
        <v>160</v>
      </c>
      <c r="I84" s="13" t="s">
        <v>20</v>
      </c>
      <c r="J84" s="13" t="s">
        <v>20</v>
      </c>
      <c r="K84" s="13" t="s">
        <v>78</v>
      </c>
      <c r="L84" s="13" t="s">
        <v>161</v>
      </c>
      <c r="M84" s="14"/>
      <c r="N84" s="15"/>
      <c r="O84" s="16">
        <f>VLOOKUP(B84,'[2]160522_Stock_Almacen.xls'!$C$4:$F$193800,3,0)</f>
        <v>1</v>
      </c>
      <c r="P84" s="10">
        <f>VLOOKUP(B84,'[2]160522_Stock_Almacen.xls'!$C$4:$F$193800,4,0)</f>
        <v>1</v>
      </c>
    </row>
    <row r="85" spans="2:16" x14ac:dyDescent="0.2">
      <c r="B85" s="10">
        <v>270141</v>
      </c>
      <c r="C85" s="11" t="s">
        <v>162</v>
      </c>
      <c r="D85" s="12" t="s">
        <v>49</v>
      </c>
      <c r="E85" s="13" t="s">
        <v>157</v>
      </c>
      <c r="F85" s="13" t="s">
        <v>158</v>
      </c>
      <c r="G85" s="13" t="s">
        <v>163</v>
      </c>
      <c r="H85" s="13" t="s">
        <v>164</v>
      </c>
      <c r="I85" s="13" t="s">
        <v>20</v>
      </c>
      <c r="J85" s="13" t="s">
        <v>20</v>
      </c>
      <c r="K85" s="13" t="s">
        <v>165</v>
      </c>
      <c r="L85" s="13" t="s">
        <v>166</v>
      </c>
      <c r="M85" s="14"/>
      <c r="N85" s="15"/>
      <c r="O85" s="16"/>
      <c r="P85" s="10"/>
    </row>
    <row r="86" spans="2:16" x14ac:dyDescent="0.2">
      <c r="B86" s="10">
        <v>315497</v>
      </c>
      <c r="C86" s="11" t="s">
        <v>167</v>
      </c>
      <c r="D86" s="12"/>
      <c r="E86" s="13" t="s">
        <v>157</v>
      </c>
      <c r="F86" s="13" t="s">
        <v>158</v>
      </c>
      <c r="G86" s="13" t="s">
        <v>163</v>
      </c>
      <c r="H86" s="13" t="s">
        <v>164</v>
      </c>
      <c r="I86" s="13" t="s">
        <v>20</v>
      </c>
      <c r="J86" s="13" t="s">
        <v>20</v>
      </c>
      <c r="K86" s="13" t="s">
        <v>168</v>
      </c>
      <c r="L86" s="13" t="s">
        <v>166</v>
      </c>
      <c r="M86" s="14">
        <f>VLOOKUP(B86,[1]Hoja2!$A$1:$D$467,3,0)</f>
        <v>10591</v>
      </c>
      <c r="N86" s="15" t="str">
        <f>VLOOKUP(B86,[1]Hoja2!$A$1:$D$467,4,0)</f>
        <v> 36</v>
      </c>
      <c r="O86" s="16">
        <f>VLOOKUP(B86,'[2]160522_Stock_Almacen.xls'!$C$4:$F$193800,3,0)</f>
        <v>37</v>
      </c>
      <c r="P86" s="10">
        <v>0</v>
      </c>
    </row>
    <row r="87" spans="2:16" x14ac:dyDescent="0.2">
      <c r="B87" s="10">
        <v>321785</v>
      </c>
      <c r="C87" s="11" t="s">
        <v>169</v>
      </c>
      <c r="D87" s="12"/>
      <c r="E87" s="13" t="s">
        <v>157</v>
      </c>
      <c r="F87" s="13" t="s">
        <v>158</v>
      </c>
      <c r="G87" s="13" t="s">
        <v>163</v>
      </c>
      <c r="H87" s="13" t="s">
        <v>164</v>
      </c>
      <c r="I87" s="13" t="s">
        <v>20</v>
      </c>
      <c r="J87" s="13" t="s">
        <v>20</v>
      </c>
      <c r="K87" s="13" t="s">
        <v>25</v>
      </c>
      <c r="L87" s="13" t="s">
        <v>166</v>
      </c>
      <c r="M87" s="14"/>
      <c r="N87" s="15"/>
      <c r="O87" s="16">
        <f>VLOOKUP(B87,'[2]160522_Stock_Almacen.xls'!$C$4:$F$193800,3,0)</f>
        <v>40</v>
      </c>
      <c r="P87" s="10">
        <f>VLOOKUP(B87,'[2]160522_Stock_Almacen.xls'!$C$4:$F$193800,4,0)</f>
        <v>1</v>
      </c>
    </row>
    <row r="88" spans="2:16" x14ac:dyDescent="0.2">
      <c r="B88" s="10">
        <v>322882</v>
      </c>
      <c r="C88" s="11" t="s">
        <v>170</v>
      </c>
      <c r="D88" s="12"/>
      <c r="E88" s="13" t="s">
        <v>157</v>
      </c>
      <c r="F88" s="13" t="s">
        <v>158</v>
      </c>
      <c r="G88" s="13" t="s">
        <v>163</v>
      </c>
      <c r="H88" s="13" t="s">
        <v>164</v>
      </c>
      <c r="I88" s="13" t="s">
        <v>20</v>
      </c>
      <c r="J88" s="13" t="s">
        <v>20</v>
      </c>
      <c r="K88" s="13" t="s">
        <v>25</v>
      </c>
      <c r="L88" s="13" t="s">
        <v>166</v>
      </c>
      <c r="M88" s="14"/>
      <c r="N88" s="15"/>
      <c r="O88" s="16">
        <f>VLOOKUP(B88,'[2]160522_Stock_Almacen.xls'!$C$4:$F$193800,3,0)</f>
        <v>1</v>
      </c>
      <c r="P88" s="10">
        <f>VLOOKUP(B88,'[2]160522_Stock_Almacen.xls'!$C$4:$F$193800,4,0)</f>
        <v>1</v>
      </c>
    </row>
    <row r="89" spans="2:16" x14ac:dyDescent="0.2">
      <c r="B89" s="10">
        <v>322886</v>
      </c>
      <c r="C89" s="11" t="s">
        <v>171</v>
      </c>
      <c r="D89" s="12"/>
      <c r="E89" s="13" t="s">
        <v>157</v>
      </c>
      <c r="F89" s="13" t="s">
        <v>158</v>
      </c>
      <c r="G89" s="13" t="s">
        <v>163</v>
      </c>
      <c r="H89" s="13" t="s">
        <v>164</v>
      </c>
      <c r="I89" s="13" t="s">
        <v>20</v>
      </c>
      <c r="J89" s="13" t="s">
        <v>20</v>
      </c>
      <c r="K89" s="13" t="s">
        <v>25</v>
      </c>
      <c r="L89" s="13" t="s">
        <v>166</v>
      </c>
      <c r="M89" s="14"/>
      <c r="N89" s="15"/>
      <c r="O89" s="16">
        <f>VLOOKUP(B89,'[2]160522_Stock_Almacen.xls'!$C$4:$F$193800,3,0)</f>
        <v>610</v>
      </c>
      <c r="P89" s="10">
        <f>VLOOKUP(B89,'[2]160522_Stock_Almacen.xls'!$C$4:$F$193800,4,0)</f>
        <v>2</v>
      </c>
    </row>
    <row r="90" spans="2:16" x14ac:dyDescent="0.2">
      <c r="B90" s="10">
        <v>322887</v>
      </c>
      <c r="C90" s="11" t="s">
        <v>172</v>
      </c>
      <c r="D90" s="12"/>
      <c r="E90" s="13" t="s">
        <v>157</v>
      </c>
      <c r="F90" s="13" t="s">
        <v>158</v>
      </c>
      <c r="G90" s="13" t="s">
        <v>163</v>
      </c>
      <c r="H90" s="13" t="s">
        <v>164</v>
      </c>
      <c r="I90" s="13" t="s">
        <v>20</v>
      </c>
      <c r="J90" s="13" t="s">
        <v>20</v>
      </c>
      <c r="K90" s="13" t="s">
        <v>25</v>
      </c>
      <c r="L90" s="13" t="s">
        <v>166</v>
      </c>
      <c r="M90" s="14"/>
      <c r="N90" s="15"/>
      <c r="O90" s="16">
        <f>VLOOKUP(B90,'[2]160522_Stock_Almacen.xls'!$C$4:$F$193800,3,0)</f>
        <v>4</v>
      </c>
      <c r="P90" s="10">
        <f>VLOOKUP(B90,'[2]160522_Stock_Almacen.xls'!$C$4:$F$193800,4,0)</f>
        <v>1</v>
      </c>
    </row>
    <row r="91" spans="2:16" x14ac:dyDescent="0.2">
      <c r="B91" s="10">
        <v>322888</v>
      </c>
      <c r="C91" s="11" t="s">
        <v>173</v>
      </c>
      <c r="D91" s="12"/>
      <c r="E91" s="13" t="s">
        <v>157</v>
      </c>
      <c r="F91" s="13" t="s">
        <v>158</v>
      </c>
      <c r="G91" s="13" t="s">
        <v>163</v>
      </c>
      <c r="H91" s="13" t="s">
        <v>164</v>
      </c>
      <c r="I91" s="13" t="s">
        <v>20</v>
      </c>
      <c r="J91" s="13" t="s">
        <v>20</v>
      </c>
      <c r="K91" s="13" t="s">
        <v>25</v>
      </c>
      <c r="L91" s="13" t="s">
        <v>166</v>
      </c>
      <c r="M91" s="14"/>
      <c r="N91" s="15"/>
      <c r="O91" s="16">
        <f>VLOOKUP(B91,'[2]160522_Stock_Almacen.xls'!$C$4:$F$193800,3,0)</f>
        <v>546</v>
      </c>
      <c r="P91" s="10">
        <f>VLOOKUP(B91,'[2]160522_Stock_Almacen.xls'!$C$4:$F$193800,4,0)</f>
        <v>2</v>
      </c>
    </row>
    <row r="92" spans="2:16" x14ac:dyDescent="0.2">
      <c r="B92" s="10">
        <v>322890</v>
      </c>
      <c r="C92" s="11" t="s">
        <v>174</v>
      </c>
      <c r="D92" s="12"/>
      <c r="E92" s="13" t="s">
        <v>157</v>
      </c>
      <c r="F92" s="13" t="s">
        <v>158</v>
      </c>
      <c r="G92" s="13" t="s">
        <v>163</v>
      </c>
      <c r="H92" s="13" t="s">
        <v>164</v>
      </c>
      <c r="I92" s="13" t="s">
        <v>20</v>
      </c>
      <c r="J92" s="13" t="s">
        <v>20</v>
      </c>
      <c r="K92" s="13" t="s">
        <v>25</v>
      </c>
      <c r="L92" s="13" t="s">
        <v>166</v>
      </c>
      <c r="M92" s="14">
        <f>VLOOKUP(B92,[1]Hoja2!$A$1:$D$467,3,0)</f>
        <v>10591</v>
      </c>
      <c r="N92" s="15" t="str">
        <f>VLOOKUP(B92,[1]Hoja2!$A$1:$D$467,4,0)</f>
        <v> 8</v>
      </c>
      <c r="O92" s="16">
        <f>VLOOKUP(B92,'[2]160522_Stock_Almacen.xls'!$C$4:$F$193800,3,0)</f>
        <v>8</v>
      </c>
      <c r="P92" s="10"/>
    </row>
    <row r="93" spans="2:16" x14ac:dyDescent="0.2">
      <c r="B93" s="10">
        <v>324829</v>
      </c>
      <c r="C93" s="11" t="s">
        <v>175</v>
      </c>
      <c r="D93" s="12"/>
      <c r="E93" s="13" t="s">
        <v>157</v>
      </c>
      <c r="F93" s="13" t="s">
        <v>158</v>
      </c>
      <c r="G93" s="13" t="s">
        <v>163</v>
      </c>
      <c r="H93" s="13" t="s">
        <v>164</v>
      </c>
      <c r="I93" s="13" t="s">
        <v>20</v>
      </c>
      <c r="J93" s="13" t="s">
        <v>20</v>
      </c>
      <c r="K93" s="13" t="s">
        <v>154</v>
      </c>
      <c r="L93" s="13" t="s">
        <v>166</v>
      </c>
      <c r="M93" s="14"/>
      <c r="N93" s="15"/>
      <c r="O93" s="16">
        <f>VLOOKUP(B93,'[2]160522_Stock_Almacen.xls'!$C$4:$F$193800,3,0)</f>
        <v>12</v>
      </c>
      <c r="P93" s="10">
        <f>VLOOKUP(B93,'[2]160522_Stock_Almacen.xls'!$C$4:$F$193800,4,0)</f>
        <v>1</v>
      </c>
    </row>
    <row r="94" spans="2:16" x14ac:dyDescent="0.2">
      <c r="B94" s="10">
        <v>326096</v>
      </c>
      <c r="C94" s="11" t="s">
        <v>176</v>
      </c>
      <c r="D94" s="12"/>
      <c r="E94" s="13" t="s">
        <v>157</v>
      </c>
      <c r="F94" s="13" t="s">
        <v>158</v>
      </c>
      <c r="G94" s="13" t="s">
        <v>163</v>
      </c>
      <c r="H94" s="13" t="s">
        <v>164</v>
      </c>
      <c r="I94" s="13" t="s">
        <v>20</v>
      </c>
      <c r="J94" s="13" t="s">
        <v>20</v>
      </c>
      <c r="K94" s="13" t="s">
        <v>154</v>
      </c>
      <c r="L94" s="13" t="s">
        <v>166</v>
      </c>
      <c r="M94" s="14"/>
      <c r="N94" s="15"/>
      <c r="O94" s="16">
        <f>VLOOKUP(B94,'[2]160522_Stock_Almacen.xls'!$C$4:$F$193800,3,0)</f>
        <v>60</v>
      </c>
      <c r="P94" s="10">
        <f>VLOOKUP(B94,'[2]160522_Stock_Almacen.xls'!$C$4:$F$193800,4,0)</f>
        <v>1</v>
      </c>
    </row>
    <row r="95" spans="2:16" x14ac:dyDescent="0.2">
      <c r="B95" s="10">
        <v>326098</v>
      </c>
      <c r="C95" s="11" t="s">
        <v>177</v>
      </c>
      <c r="D95" s="12"/>
      <c r="E95" s="13" t="s">
        <v>157</v>
      </c>
      <c r="F95" s="13" t="s">
        <v>158</v>
      </c>
      <c r="G95" s="13" t="s">
        <v>163</v>
      </c>
      <c r="H95" s="13" t="s">
        <v>164</v>
      </c>
      <c r="I95" s="13" t="s">
        <v>20</v>
      </c>
      <c r="J95" s="13" t="s">
        <v>20</v>
      </c>
      <c r="K95" s="13" t="s">
        <v>154</v>
      </c>
      <c r="L95" s="13" t="s">
        <v>166</v>
      </c>
      <c r="M95" s="14">
        <f>VLOOKUP(B95,[1]Hoja2!$A$1:$D$467,3,0)</f>
        <v>10591</v>
      </c>
      <c r="N95" s="15" t="str">
        <f>VLOOKUP(B95,[1]Hoja2!$A$1:$D$467,4,0)</f>
        <v> 24</v>
      </c>
      <c r="O95" s="16">
        <f>VLOOKUP(B95,'[2]160522_Stock_Almacen.xls'!$C$4:$F$193800,3,0)</f>
        <v>24</v>
      </c>
      <c r="P95" s="10"/>
    </row>
    <row r="96" spans="2:16" x14ac:dyDescent="0.2">
      <c r="B96" s="10">
        <v>327042</v>
      </c>
      <c r="C96" s="11" t="s">
        <v>178</v>
      </c>
      <c r="D96" s="12"/>
      <c r="E96" s="13" t="s">
        <v>157</v>
      </c>
      <c r="F96" s="13" t="s">
        <v>158</v>
      </c>
      <c r="G96" s="13" t="s">
        <v>163</v>
      </c>
      <c r="H96" s="13" t="s">
        <v>164</v>
      </c>
      <c r="I96" s="13" t="s">
        <v>82</v>
      </c>
      <c r="J96" s="13" t="s">
        <v>20</v>
      </c>
      <c r="K96" s="13" t="s">
        <v>25</v>
      </c>
      <c r="L96" s="13" t="s">
        <v>166</v>
      </c>
      <c r="M96" s="14">
        <f>VLOOKUP(B96,[1]Hoja2!$A$1:$D$467,3,0)</f>
        <v>10501</v>
      </c>
      <c r="N96" s="15" t="str">
        <f>VLOOKUP(B96,[1]Hoja2!$A$1:$D$467,4,0)</f>
        <v> 96</v>
      </c>
      <c r="O96" s="16">
        <f>VLOOKUP(B96,'[2]160522_Stock_Almacen.xls'!$C$4:$F$193800,3,0)</f>
        <v>96</v>
      </c>
      <c r="P96" s="10"/>
    </row>
    <row r="97" spans="2:16" x14ac:dyDescent="0.2">
      <c r="B97" s="10">
        <v>327063</v>
      </c>
      <c r="C97" s="11" t="s">
        <v>179</v>
      </c>
      <c r="D97" s="12"/>
      <c r="E97" s="13" t="s">
        <v>157</v>
      </c>
      <c r="F97" s="13" t="s">
        <v>158</v>
      </c>
      <c r="G97" s="13" t="s">
        <v>163</v>
      </c>
      <c r="H97" s="13" t="s">
        <v>164</v>
      </c>
      <c r="I97" s="13" t="s">
        <v>180</v>
      </c>
      <c r="J97" s="13" t="s">
        <v>20</v>
      </c>
      <c r="K97" s="13" t="s">
        <v>154</v>
      </c>
      <c r="L97" s="13" t="s">
        <v>166</v>
      </c>
      <c r="M97" s="14">
        <f>VLOOKUP(B97,[1]Hoja2!$A$1:$D$467,3,0)</f>
        <v>10591</v>
      </c>
      <c r="N97" s="15" t="str">
        <f>VLOOKUP(B97,[1]Hoja2!$A$1:$D$467,4,0)</f>
        <v> 60</v>
      </c>
      <c r="O97" s="16">
        <f>VLOOKUP(B97,'[2]160522_Stock_Almacen.xls'!$C$4:$F$193800,3,0)</f>
        <v>60</v>
      </c>
      <c r="P97" s="10"/>
    </row>
    <row r="98" spans="2:16" x14ac:dyDescent="0.2">
      <c r="B98" s="10">
        <v>327091</v>
      </c>
      <c r="C98" s="11" t="s">
        <v>181</v>
      </c>
      <c r="D98" s="12"/>
      <c r="E98" s="13" t="s">
        <v>157</v>
      </c>
      <c r="F98" s="13" t="s">
        <v>158</v>
      </c>
      <c r="G98" s="13" t="s">
        <v>163</v>
      </c>
      <c r="H98" s="13" t="s">
        <v>164</v>
      </c>
      <c r="I98" s="13" t="s">
        <v>182</v>
      </c>
      <c r="J98" s="13" t="s">
        <v>20</v>
      </c>
      <c r="K98" s="13" t="s">
        <v>154</v>
      </c>
      <c r="L98" s="13" t="s">
        <v>166</v>
      </c>
      <c r="M98" s="14">
        <f>VLOOKUP(B98,[1]Hoja2!$A$1:$D$467,3,0)</f>
        <v>10591</v>
      </c>
      <c r="N98" s="15" t="str">
        <f>VLOOKUP(B98,[1]Hoja2!$A$1:$D$467,4,0)</f>
        <v> 24</v>
      </c>
      <c r="O98" s="16">
        <f>VLOOKUP(B98,'[2]160522_Stock_Almacen.xls'!$C$4:$F$193800,3,0)</f>
        <v>24</v>
      </c>
      <c r="P98" s="10"/>
    </row>
    <row r="99" spans="2:16" x14ac:dyDescent="0.2">
      <c r="B99" s="10">
        <v>327217</v>
      </c>
      <c r="C99" s="11" t="s">
        <v>183</v>
      </c>
      <c r="D99" s="12"/>
      <c r="E99" s="13" t="s">
        <v>157</v>
      </c>
      <c r="F99" s="13" t="s">
        <v>158</v>
      </c>
      <c r="G99" s="13" t="s">
        <v>163</v>
      </c>
      <c r="H99" s="13" t="s">
        <v>164</v>
      </c>
      <c r="I99" s="13" t="s">
        <v>184</v>
      </c>
      <c r="J99" s="13" t="s">
        <v>20</v>
      </c>
      <c r="K99" s="13" t="s">
        <v>154</v>
      </c>
      <c r="L99" s="13" t="s">
        <v>166</v>
      </c>
      <c r="M99" s="14"/>
      <c r="N99" s="15"/>
      <c r="O99" s="16">
        <f>VLOOKUP(B99,'[2]160522_Stock_Almacen.xls'!$C$4:$F$193800,3,0)</f>
        <v>1</v>
      </c>
      <c r="P99" s="10">
        <f>VLOOKUP(B99,'[2]160522_Stock_Almacen.xls'!$C$4:$F$193800,4,0)</f>
        <v>1</v>
      </c>
    </row>
    <row r="100" spans="2:16" x14ac:dyDescent="0.2">
      <c r="B100" s="10">
        <v>329465</v>
      </c>
      <c r="C100" s="11" t="s">
        <v>185</v>
      </c>
      <c r="D100" s="12"/>
      <c r="E100" s="13" t="s">
        <v>157</v>
      </c>
      <c r="F100" s="13" t="s">
        <v>158</v>
      </c>
      <c r="G100" s="13" t="s">
        <v>163</v>
      </c>
      <c r="H100" s="13" t="s">
        <v>164</v>
      </c>
      <c r="I100" s="13" t="s">
        <v>20</v>
      </c>
      <c r="J100" s="13" t="s">
        <v>20</v>
      </c>
      <c r="K100" s="13" t="s">
        <v>186</v>
      </c>
      <c r="L100" s="13" t="s">
        <v>166</v>
      </c>
      <c r="M100" s="14"/>
      <c r="N100" s="15"/>
      <c r="O100" s="16">
        <f>VLOOKUP(B100,'[2]160522_Stock_Almacen.xls'!$C$4:$F$193800,3,0)</f>
        <v>26</v>
      </c>
      <c r="P100" s="10">
        <f>VLOOKUP(B100,'[2]160522_Stock_Almacen.xls'!$C$4:$F$193800,4,0)</f>
        <v>2</v>
      </c>
    </row>
    <row r="101" spans="2:16" x14ac:dyDescent="0.2">
      <c r="B101" s="10">
        <v>533440</v>
      </c>
      <c r="C101" s="11" t="s">
        <v>187</v>
      </c>
      <c r="D101" s="12"/>
      <c r="E101" s="13" t="s">
        <v>157</v>
      </c>
      <c r="F101" s="13" t="s">
        <v>158</v>
      </c>
      <c r="G101" s="13" t="s">
        <v>163</v>
      </c>
      <c r="H101" s="13" t="s">
        <v>164</v>
      </c>
      <c r="I101" s="13" t="s">
        <v>20</v>
      </c>
      <c r="J101" s="13" t="s">
        <v>20</v>
      </c>
      <c r="K101" s="13" t="s">
        <v>168</v>
      </c>
      <c r="L101" s="13" t="s">
        <v>166</v>
      </c>
      <c r="M101" s="14">
        <f>VLOOKUP(B101,[1]Hoja2!$A$1:$D$467,3,0)</f>
        <v>10591</v>
      </c>
      <c r="N101" s="15" t="str">
        <f>VLOOKUP(B101,[1]Hoja2!$A$1:$D$467,4,0)</f>
        <v> 72</v>
      </c>
      <c r="O101" s="16">
        <f>VLOOKUP(B101,'[2]160522_Stock_Almacen.xls'!$C$4:$F$193800,3,0)</f>
        <v>78</v>
      </c>
      <c r="P101" s="10">
        <v>0</v>
      </c>
    </row>
    <row r="102" spans="2:16" x14ac:dyDescent="0.2">
      <c r="B102" s="10">
        <v>327064</v>
      </c>
      <c r="C102" s="11" t="s">
        <v>188</v>
      </c>
      <c r="D102" s="12"/>
      <c r="E102" s="13" t="s">
        <v>157</v>
      </c>
      <c r="F102" s="13" t="s">
        <v>158</v>
      </c>
      <c r="G102" s="13" t="s">
        <v>189</v>
      </c>
      <c r="H102" s="13" t="s">
        <v>190</v>
      </c>
      <c r="I102" s="13" t="s">
        <v>180</v>
      </c>
      <c r="J102" s="13" t="s">
        <v>20</v>
      </c>
      <c r="K102" s="13" t="s">
        <v>154</v>
      </c>
      <c r="L102" s="13" t="s">
        <v>191</v>
      </c>
      <c r="M102" s="14"/>
      <c r="N102" s="15"/>
      <c r="O102" s="16">
        <f>VLOOKUP(B102,'[2]160522_Stock_Almacen.xls'!$C$4:$F$193800,3,0)</f>
        <v>55</v>
      </c>
      <c r="P102" s="10">
        <f>VLOOKUP(B102,'[2]160522_Stock_Almacen.xls'!$C$4:$F$193800,4,0)</f>
        <v>1</v>
      </c>
    </row>
    <row r="103" spans="2:16" x14ac:dyDescent="0.2">
      <c r="B103" s="10">
        <v>327218</v>
      </c>
      <c r="C103" s="11" t="s">
        <v>192</v>
      </c>
      <c r="D103" s="12"/>
      <c r="E103" s="13" t="s">
        <v>157</v>
      </c>
      <c r="F103" s="13" t="s">
        <v>158</v>
      </c>
      <c r="G103" s="13" t="s">
        <v>189</v>
      </c>
      <c r="H103" s="13" t="s">
        <v>190</v>
      </c>
      <c r="I103" s="13" t="s">
        <v>184</v>
      </c>
      <c r="J103" s="13" t="s">
        <v>20</v>
      </c>
      <c r="K103" s="13" t="s">
        <v>154</v>
      </c>
      <c r="L103" s="13" t="s">
        <v>191</v>
      </c>
      <c r="M103" s="14">
        <f>VLOOKUP(B103,[1]Hoja2!$A$1:$D$467,3,0)</f>
        <v>10501</v>
      </c>
      <c r="N103" s="15" t="str">
        <f>VLOOKUP(B103,[1]Hoja2!$A$1:$D$467,4,0)</f>
        <v> 24</v>
      </c>
      <c r="O103" s="16">
        <f>VLOOKUP(B103,'[2]160522_Stock_Almacen.xls'!$C$4:$F$193800,3,0)</f>
        <v>27</v>
      </c>
      <c r="P103" s="10">
        <v>0</v>
      </c>
    </row>
    <row r="104" spans="2:16" x14ac:dyDescent="0.2">
      <c r="B104" s="10">
        <v>327223</v>
      </c>
      <c r="C104" s="11" t="s">
        <v>193</v>
      </c>
      <c r="D104" s="12"/>
      <c r="E104" s="13" t="s">
        <v>157</v>
      </c>
      <c r="F104" s="13" t="s">
        <v>158</v>
      </c>
      <c r="G104" s="13" t="s">
        <v>189</v>
      </c>
      <c r="H104" s="13" t="s">
        <v>190</v>
      </c>
      <c r="I104" s="13" t="s">
        <v>194</v>
      </c>
      <c r="J104" s="13" t="s">
        <v>20</v>
      </c>
      <c r="K104" s="13" t="s">
        <v>154</v>
      </c>
      <c r="L104" s="13" t="s">
        <v>191</v>
      </c>
      <c r="M104" s="14"/>
      <c r="N104" s="15"/>
      <c r="O104" s="16">
        <f>VLOOKUP(B104,'[2]160522_Stock_Almacen.xls'!$C$4:$F$193800,3,0)</f>
        <v>1</v>
      </c>
      <c r="P104" s="10">
        <f>VLOOKUP(B104,'[2]160522_Stock_Almacen.xls'!$C$4:$F$193800,4,0)</f>
        <v>1</v>
      </c>
    </row>
    <row r="105" spans="2:16" x14ac:dyDescent="0.2">
      <c r="B105" s="10">
        <v>327227</v>
      </c>
      <c r="C105" s="11" t="s">
        <v>195</v>
      </c>
      <c r="D105" s="12"/>
      <c r="E105" s="13" t="s">
        <v>157</v>
      </c>
      <c r="F105" s="13" t="s">
        <v>158</v>
      </c>
      <c r="G105" s="13" t="s">
        <v>189</v>
      </c>
      <c r="H105" s="13" t="s">
        <v>190</v>
      </c>
      <c r="I105" s="13" t="s">
        <v>196</v>
      </c>
      <c r="J105" s="13" t="s">
        <v>20</v>
      </c>
      <c r="K105" s="13" t="s">
        <v>154</v>
      </c>
      <c r="L105" s="13" t="s">
        <v>191</v>
      </c>
      <c r="M105" s="14"/>
      <c r="N105" s="15"/>
      <c r="O105" s="16">
        <f>VLOOKUP(B105,'[2]160522_Stock_Almacen.xls'!$C$4:$F$193800,3,0)</f>
        <v>54</v>
      </c>
      <c r="P105" s="10">
        <f>VLOOKUP(B105,'[2]160522_Stock_Almacen.xls'!$C$4:$F$193800,4,0)</f>
        <v>1</v>
      </c>
    </row>
    <row r="106" spans="2:16" x14ac:dyDescent="0.2">
      <c r="B106" s="10">
        <v>327328</v>
      </c>
      <c r="C106" s="11" t="s">
        <v>197</v>
      </c>
      <c r="D106" s="12"/>
      <c r="E106" s="13" t="s">
        <v>157</v>
      </c>
      <c r="F106" s="13" t="s">
        <v>158</v>
      </c>
      <c r="G106" s="13" t="s">
        <v>189</v>
      </c>
      <c r="H106" s="13" t="s">
        <v>190</v>
      </c>
      <c r="I106" s="13" t="s">
        <v>198</v>
      </c>
      <c r="J106" s="13" t="s">
        <v>20</v>
      </c>
      <c r="K106" s="13" t="s">
        <v>154</v>
      </c>
      <c r="L106" s="13" t="s">
        <v>191</v>
      </c>
      <c r="M106" s="14"/>
      <c r="N106" s="15"/>
      <c r="O106" s="16">
        <f>VLOOKUP(B106,'[2]160522_Stock_Almacen.xls'!$C$4:$F$193800,3,0)</f>
        <v>1</v>
      </c>
      <c r="P106" s="10">
        <f>VLOOKUP(B106,'[2]160522_Stock_Almacen.xls'!$C$4:$F$193800,4,0)</f>
        <v>1</v>
      </c>
    </row>
    <row r="107" spans="2:16" x14ac:dyDescent="0.2">
      <c r="B107" s="10">
        <v>328347</v>
      </c>
      <c r="C107" s="11" t="s">
        <v>199</v>
      </c>
      <c r="D107" s="12"/>
      <c r="E107" s="13" t="s">
        <v>157</v>
      </c>
      <c r="F107" s="13" t="s">
        <v>158</v>
      </c>
      <c r="G107" s="13" t="s">
        <v>189</v>
      </c>
      <c r="H107" s="13" t="s">
        <v>190</v>
      </c>
      <c r="I107" s="13" t="s">
        <v>200</v>
      </c>
      <c r="J107" s="13" t="s">
        <v>20</v>
      </c>
      <c r="K107" s="13" t="s">
        <v>154</v>
      </c>
      <c r="L107" s="13" t="s">
        <v>191</v>
      </c>
      <c r="M107" s="14"/>
      <c r="N107" s="15"/>
      <c r="O107" s="16">
        <f>VLOOKUP(B107,'[2]160522_Stock_Almacen.xls'!$C$4:$F$193800,3,0)</f>
        <v>1</v>
      </c>
      <c r="P107" s="10">
        <f>VLOOKUP(B107,'[2]160522_Stock_Almacen.xls'!$C$4:$F$193800,4,0)</f>
        <v>1</v>
      </c>
    </row>
    <row r="108" spans="2:16" x14ac:dyDescent="0.2">
      <c r="B108" s="10">
        <v>318492</v>
      </c>
      <c r="C108" s="11" t="s">
        <v>201</v>
      </c>
      <c r="D108" s="12"/>
      <c r="E108" s="13" t="s">
        <v>157</v>
      </c>
      <c r="F108" s="13" t="s">
        <v>158</v>
      </c>
      <c r="G108" s="13" t="s">
        <v>202</v>
      </c>
      <c r="H108" s="13" t="s">
        <v>203</v>
      </c>
      <c r="I108" s="13" t="s">
        <v>20</v>
      </c>
      <c r="J108" s="13" t="s">
        <v>20</v>
      </c>
      <c r="K108" s="13" t="s">
        <v>25</v>
      </c>
      <c r="L108" s="13" t="s">
        <v>204</v>
      </c>
      <c r="M108" s="14"/>
      <c r="N108" s="15"/>
      <c r="O108" s="16">
        <f>VLOOKUP(B108,'[2]160522_Stock_Almacen.xls'!$C$4:$F$193800,3,0)</f>
        <v>41</v>
      </c>
      <c r="P108" s="10">
        <f>VLOOKUP(B108,'[2]160522_Stock_Almacen.xls'!$C$4:$F$193800,4,0)</f>
        <v>1</v>
      </c>
    </row>
    <row r="109" spans="2:16" x14ac:dyDescent="0.2">
      <c r="B109" s="10">
        <v>318495</v>
      </c>
      <c r="C109" s="11" t="s">
        <v>205</v>
      </c>
      <c r="D109" s="12"/>
      <c r="E109" s="13" t="s">
        <v>157</v>
      </c>
      <c r="F109" s="13" t="s">
        <v>158</v>
      </c>
      <c r="G109" s="13" t="s">
        <v>202</v>
      </c>
      <c r="H109" s="13" t="s">
        <v>203</v>
      </c>
      <c r="I109" s="13" t="s">
        <v>20</v>
      </c>
      <c r="J109" s="13" t="s">
        <v>20</v>
      </c>
      <c r="K109" s="13" t="s">
        <v>25</v>
      </c>
      <c r="L109" s="13" t="s">
        <v>204</v>
      </c>
      <c r="M109" s="14"/>
      <c r="N109" s="15"/>
      <c r="O109" s="16">
        <f>VLOOKUP(B109,'[2]160522_Stock_Almacen.xls'!$C$4:$F$193800,3,0)</f>
        <v>132</v>
      </c>
      <c r="P109" s="10">
        <f>VLOOKUP(B109,'[2]160522_Stock_Almacen.xls'!$C$4:$F$193800,4,0)</f>
        <v>1</v>
      </c>
    </row>
    <row r="110" spans="2:16" x14ac:dyDescent="0.2">
      <c r="B110" s="10">
        <v>319675</v>
      </c>
      <c r="C110" s="11" t="s">
        <v>206</v>
      </c>
      <c r="D110" s="12"/>
      <c r="E110" s="13" t="s">
        <v>157</v>
      </c>
      <c r="F110" s="13" t="s">
        <v>158</v>
      </c>
      <c r="G110" s="13" t="s">
        <v>202</v>
      </c>
      <c r="H110" s="13" t="s">
        <v>203</v>
      </c>
      <c r="I110" s="13" t="s">
        <v>20</v>
      </c>
      <c r="J110" s="13" t="s">
        <v>20</v>
      </c>
      <c r="K110" s="13" t="s">
        <v>78</v>
      </c>
      <c r="L110" s="13" t="s">
        <v>204</v>
      </c>
      <c r="M110" s="14"/>
      <c r="N110" s="15"/>
      <c r="O110" s="16">
        <f>VLOOKUP(B110,'[2]160522_Stock_Almacen.xls'!$C$4:$F$193800,3,0)</f>
        <v>4427</v>
      </c>
      <c r="P110" s="10">
        <f>VLOOKUP(B110,'[2]160522_Stock_Almacen.xls'!$C$4:$F$193800,4,0)</f>
        <v>4</v>
      </c>
    </row>
    <row r="111" spans="2:16" x14ac:dyDescent="0.2">
      <c r="B111" s="10">
        <v>319676</v>
      </c>
      <c r="C111" s="11" t="s">
        <v>207</v>
      </c>
      <c r="D111" s="12"/>
      <c r="E111" s="13" t="s">
        <v>157</v>
      </c>
      <c r="F111" s="13" t="s">
        <v>158</v>
      </c>
      <c r="G111" s="13" t="s">
        <v>202</v>
      </c>
      <c r="H111" s="13" t="s">
        <v>203</v>
      </c>
      <c r="I111" s="13" t="s">
        <v>20</v>
      </c>
      <c r="J111" s="13" t="s">
        <v>20</v>
      </c>
      <c r="K111" s="13" t="s">
        <v>78</v>
      </c>
      <c r="L111" s="13" t="s">
        <v>204</v>
      </c>
      <c r="M111" s="14"/>
      <c r="N111" s="15"/>
      <c r="O111" s="16">
        <f>VLOOKUP(B111,'[2]160522_Stock_Almacen.xls'!$C$4:$F$193800,3,0)</f>
        <v>7191</v>
      </c>
      <c r="P111" s="10">
        <f>VLOOKUP(B111,'[2]160522_Stock_Almacen.xls'!$C$4:$F$193800,4,0)</f>
        <v>6</v>
      </c>
    </row>
    <row r="112" spans="2:16" x14ac:dyDescent="0.2">
      <c r="B112" s="10">
        <v>319677</v>
      </c>
      <c r="C112" s="11" t="s">
        <v>208</v>
      </c>
      <c r="D112" s="12"/>
      <c r="E112" s="13" t="s">
        <v>157</v>
      </c>
      <c r="F112" s="13" t="s">
        <v>158</v>
      </c>
      <c r="G112" s="13" t="s">
        <v>202</v>
      </c>
      <c r="H112" s="13" t="s">
        <v>203</v>
      </c>
      <c r="I112" s="13" t="s">
        <v>20</v>
      </c>
      <c r="J112" s="13" t="s">
        <v>20</v>
      </c>
      <c r="K112" s="13" t="s">
        <v>78</v>
      </c>
      <c r="L112" s="13" t="s">
        <v>204</v>
      </c>
      <c r="M112" s="14"/>
      <c r="N112" s="15"/>
      <c r="O112" s="16">
        <f>VLOOKUP(B112,'[2]160522_Stock_Almacen.xls'!$C$4:$F$193800,3,0)</f>
        <v>5660</v>
      </c>
      <c r="P112" s="10">
        <f>VLOOKUP(B112,'[2]160522_Stock_Almacen.xls'!$C$4:$F$193800,4,0)</f>
        <v>5</v>
      </c>
    </row>
    <row r="113" spans="2:16" x14ac:dyDescent="0.2">
      <c r="B113" s="10">
        <v>319678</v>
      </c>
      <c r="C113" s="11" t="s">
        <v>209</v>
      </c>
      <c r="D113" s="12"/>
      <c r="E113" s="13" t="s">
        <v>157</v>
      </c>
      <c r="F113" s="13" t="s">
        <v>158</v>
      </c>
      <c r="G113" s="13" t="s">
        <v>202</v>
      </c>
      <c r="H113" s="13" t="s">
        <v>203</v>
      </c>
      <c r="I113" s="13" t="s">
        <v>20</v>
      </c>
      <c r="J113" s="13" t="s">
        <v>20</v>
      </c>
      <c r="K113" s="13" t="s">
        <v>78</v>
      </c>
      <c r="L113" s="13" t="s">
        <v>204</v>
      </c>
      <c r="M113" s="14"/>
      <c r="N113" s="15"/>
      <c r="O113" s="16">
        <f>VLOOKUP(B113,'[2]160522_Stock_Almacen.xls'!$C$4:$F$193800,3,0)</f>
        <v>6695</v>
      </c>
      <c r="P113" s="10">
        <f>VLOOKUP(B113,'[2]160522_Stock_Almacen.xls'!$C$4:$F$193800,4,0)</f>
        <v>6</v>
      </c>
    </row>
    <row r="114" spans="2:16" x14ac:dyDescent="0.2">
      <c r="B114" s="10">
        <v>324822</v>
      </c>
      <c r="C114" s="11" t="s">
        <v>210</v>
      </c>
      <c r="D114" s="12"/>
      <c r="E114" s="13" t="s">
        <v>157</v>
      </c>
      <c r="F114" s="13" t="s">
        <v>158</v>
      </c>
      <c r="G114" s="13" t="s">
        <v>211</v>
      </c>
      <c r="H114" s="13" t="s">
        <v>212</v>
      </c>
      <c r="I114" s="13" t="s">
        <v>146</v>
      </c>
      <c r="J114" s="13" t="s">
        <v>20</v>
      </c>
      <c r="K114" s="13" t="s">
        <v>154</v>
      </c>
      <c r="L114" s="13" t="s">
        <v>213</v>
      </c>
      <c r="M114" s="14"/>
      <c r="N114" s="15"/>
      <c r="O114" s="16">
        <f>VLOOKUP(B114,'[2]160522_Stock_Almacen.xls'!$C$4:$F$193800,3,0)</f>
        <v>3</v>
      </c>
      <c r="P114" s="10">
        <f>VLOOKUP(B114,'[2]160522_Stock_Almacen.xls'!$C$4:$F$193800,4,0)</f>
        <v>2</v>
      </c>
    </row>
    <row r="115" spans="2:16" x14ac:dyDescent="0.2">
      <c r="B115" s="10">
        <v>325198</v>
      </c>
      <c r="C115" s="11" t="s">
        <v>214</v>
      </c>
      <c r="D115" s="12"/>
      <c r="E115" s="13" t="s">
        <v>157</v>
      </c>
      <c r="F115" s="13" t="s">
        <v>158</v>
      </c>
      <c r="G115" s="13" t="s">
        <v>211</v>
      </c>
      <c r="H115" s="13" t="s">
        <v>212</v>
      </c>
      <c r="I115" s="13" t="s">
        <v>215</v>
      </c>
      <c r="J115" s="13" t="s">
        <v>20</v>
      </c>
      <c r="K115" s="13" t="s">
        <v>25</v>
      </c>
      <c r="L115" s="13" t="s">
        <v>213</v>
      </c>
      <c r="M115" s="14"/>
      <c r="N115" s="15"/>
      <c r="O115" s="16">
        <f>VLOOKUP(B115,'[2]160522_Stock_Almacen.xls'!$C$4:$F$193800,3,0)</f>
        <v>738</v>
      </c>
      <c r="P115" s="10">
        <f>VLOOKUP(B115,'[2]160522_Stock_Almacen.xls'!$C$4:$F$193800,4,0)</f>
        <v>1</v>
      </c>
    </row>
    <row r="116" spans="2:16" x14ac:dyDescent="0.2">
      <c r="B116" s="10">
        <v>260076</v>
      </c>
      <c r="C116" s="11" t="s">
        <v>217</v>
      </c>
      <c r="D116" s="12"/>
      <c r="E116" s="13" t="s">
        <v>157</v>
      </c>
      <c r="F116" s="13" t="s">
        <v>158</v>
      </c>
      <c r="G116" s="13" t="s">
        <v>218</v>
      </c>
      <c r="H116" s="13" t="s">
        <v>219</v>
      </c>
      <c r="I116" s="13" t="s">
        <v>20</v>
      </c>
      <c r="J116" s="13" t="s">
        <v>20</v>
      </c>
      <c r="K116" s="13" t="s">
        <v>25</v>
      </c>
      <c r="L116" s="13" t="s">
        <v>220</v>
      </c>
      <c r="M116" s="14"/>
      <c r="N116" s="15"/>
      <c r="O116" s="16">
        <f>VLOOKUP(B116,'[2]160522_Stock_Almacen.xls'!$C$4:$F$193800,3,0)</f>
        <v>9</v>
      </c>
      <c r="P116" s="10">
        <f>VLOOKUP(B116,'[2]160522_Stock_Almacen.xls'!$C$4:$F$193800,4,0)</f>
        <v>1</v>
      </c>
    </row>
    <row r="117" spans="2:16" x14ac:dyDescent="0.2">
      <c r="B117" s="10">
        <v>311152</v>
      </c>
      <c r="C117" s="11" t="s">
        <v>221</v>
      </c>
      <c r="D117" s="12"/>
      <c r="E117" s="13" t="s">
        <v>157</v>
      </c>
      <c r="F117" s="13" t="s">
        <v>158</v>
      </c>
      <c r="G117" s="13" t="s">
        <v>218</v>
      </c>
      <c r="H117" s="13" t="s">
        <v>219</v>
      </c>
      <c r="I117" s="13" t="s">
        <v>222</v>
      </c>
      <c r="J117" s="13" t="s">
        <v>20</v>
      </c>
      <c r="K117" s="13" t="s">
        <v>25</v>
      </c>
      <c r="L117" s="13" t="s">
        <v>220</v>
      </c>
      <c r="M117" s="14"/>
      <c r="N117" s="15"/>
      <c r="O117" s="16">
        <f>VLOOKUP(B117,'[2]160522_Stock_Almacen.xls'!$C$4:$F$193800,3,0)</f>
        <v>175</v>
      </c>
      <c r="P117" s="10">
        <f>VLOOKUP(B117,'[2]160522_Stock_Almacen.xls'!$C$4:$F$193800,4,0)</f>
        <v>1</v>
      </c>
    </row>
    <row r="118" spans="2:16" x14ac:dyDescent="0.2">
      <c r="B118" s="10">
        <v>324963</v>
      </c>
      <c r="C118" s="11" t="s">
        <v>223</v>
      </c>
      <c r="D118" s="12"/>
      <c r="E118" s="13" t="s">
        <v>157</v>
      </c>
      <c r="F118" s="13" t="s">
        <v>158</v>
      </c>
      <c r="G118" s="13" t="s">
        <v>218</v>
      </c>
      <c r="H118" s="13" t="s">
        <v>219</v>
      </c>
      <c r="I118" s="13" t="s">
        <v>20</v>
      </c>
      <c r="J118" s="13" t="s">
        <v>20</v>
      </c>
      <c r="K118" s="13" t="s">
        <v>154</v>
      </c>
      <c r="L118" s="13" t="s">
        <v>220</v>
      </c>
      <c r="M118" s="14"/>
      <c r="N118" s="15"/>
      <c r="O118" s="16">
        <f>VLOOKUP(B118,'[2]160522_Stock_Almacen.xls'!$C$4:$F$193800,3,0)</f>
        <v>3</v>
      </c>
      <c r="P118" s="10">
        <f>VLOOKUP(B118,'[2]160522_Stock_Almacen.xls'!$C$4:$F$193800,4,0)</f>
        <v>1</v>
      </c>
    </row>
    <row r="119" spans="2:16" x14ac:dyDescent="0.2">
      <c r="B119" s="10">
        <v>327224</v>
      </c>
      <c r="C119" s="11" t="s">
        <v>224</v>
      </c>
      <c r="D119" s="12"/>
      <c r="E119" s="13" t="s">
        <v>157</v>
      </c>
      <c r="F119" s="13" t="s">
        <v>158</v>
      </c>
      <c r="G119" s="13" t="s">
        <v>218</v>
      </c>
      <c r="H119" s="13" t="s">
        <v>219</v>
      </c>
      <c r="I119" s="13" t="s">
        <v>194</v>
      </c>
      <c r="J119" s="13" t="s">
        <v>20</v>
      </c>
      <c r="K119" s="13" t="s">
        <v>154</v>
      </c>
      <c r="L119" s="13" t="s">
        <v>220</v>
      </c>
      <c r="M119" s="14">
        <f>VLOOKUP(B119,[1]Hoja2!$A$1:$D$467,3,0)</f>
        <v>10591</v>
      </c>
      <c r="N119" s="15" t="str">
        <f>VLOOKUP(B119,[1]Hoja2!$A$1:$D$467,4,0)</f>
        <v> 12</v>
      </c>
      <c r="O119" s="16">
        <f>VLOOKUP(B119,'[2]160522_Stock_Almacen.xls'!$C$4:$F$193800,3,0)</f>
        <v>12</v>
      </c>
      <c r="P119" s="10"/>
    </row>
    <row r="120" spans="2:16" x14ac:dyDescent="0.2">
      <c r="B120" s="10">
        <v>315511</v>
      </c>
      <c r="C120" s="11" t="s">
        <v>225</v>
      </c>
      <c r="D120" s="12"/>
      <c r="E120" s="13" t="s">
        <v>157</v>
      </c>
      <c r="F120" s="13" t="s">
        <v>158</v>
      </c>
      <c r="G120" s="13" t="s">
        <v>226</v>
      </c>
      <c r="H120" s="13" t="s">
        <v>227</v>
      </c>
      <c r="I120" s="13" t="s">
        <v>228</v>
      </c>
      <c r="J120" s="13" t="s">
        <v>20</v>
      </c>
      <c r="K120" s="13" t="s">
        <v>25</v>
      </c>
      <c r="L120" s="13" t="s">
        <v>229</v>
      </c>
      <c r="M120" s="14"/>
      <c r="N120" s="15"/>
      <c r="O120" s="16">
        <f>VLOOKUP(B120,'[2]160522_Stock_Almacen.xls'!$C$4:$F$193800,3,0)</f>
        <v>27</v>
      </c>
      <c r="P120" s="10">
        <f>VLOOKUP(B120,'[2]160522_Stock_Almacen.xls'!$C$4:$F$193800,4,0)</f>
        <v>1</v>
      </c>
    </row>
    <row r="121" spans="2:16" x14ac:dyDescent="0.2">
      <c r="B121" s="10">
        <v>319109</v>
      </c>
      <c r="C121" s="11" t="s">
        <v>230</v>
      </c>
      <c r="D121" s="12"/>
      <c r="E121" s="13" t="s">
        <v>157</v>
      </c>
      <c r="F121" s="13" t="s">
        <v>158</v>
      </c>
      <c r="G121" s="13" t="s">
        <v>226</v>
      </c>
      <c r="H121" s="13" t="s">
        <v>227</v>
      </c>
      <c r="I121" s="13" t="s">
        <v>20</v>
      </c>
      <c r="J121" s="13" t="s">
        <v>20</v>
      </c>
      <c r="K121" s="13" t="s">
        <v>168</v>
      </c>
      <c r="L121" s="13" t="s">
        <v>229</v>
      </c>
      <c r="M121" s="14"/>
      <c r="N121" s="15"/>
      <c r="O121" s="16">
        <f>VLOOKUP(B121,'[2]160522_Stock_Almacen.xls'!$C$4:$F$193800,3,0)</f>
        <v>59</v>
      </c>
      <c r="P121" s="10">
        <f>VLOOKUP(B121,'[2]160522_Stock_Almacen.xls'!$C$4:$F$193800,4,0)</f>
        <v>1</v>
      </c>
    </row>
    <row r="122" spans="2:16" x14ac:dyDescent="0.2">
      <c r="B122" s="10">
        <v>319133</v>
      </c>
      <c r="C122" s="11" t="s">
        <v>231</v>
      </c>
      <c r="D122" s="12"/>
      <c r="E122" s="13" t="s">
        <v>157</v>
      </c>
      <c r="F122" s="13" t="s">
        <v>158</v>
      </c>
      <c r="G122" s="13" t="s">
        <v>226</v>
      </c>
      <c r="H122" s="13" t="s">
        <v>227</v>
      </c>
      <c r="I122" s="13" t="s">
        <v>20</v>
      </c>
      <c r="J122" s="13" t="s">
        <v>20</v>
      </c>
      <c r="K122" s="13" t="s">
        <v>78</v>
      </c>
      <c r="L122" s="13" t="s">
        <v>229</v>
      </c>
      <c r="M122" s="14">
        <f>VLOOKUP(B122,[1]Hoja2!$A$1:$D$467,3,0)</f>
        <v>10571</v>
      </c>
      <c r="N122" s="15" t="str">
        <f>VLOOKUP(B122,[1]Hoja2!$A$1:$D$467,4,0)</f>
        <v> 74</v>
      </c>
      <c r="O122" s="16">
        <f>VLOOKUP(B122,'[2]160522_Stock_Almacen.xls'!$C$4:$F$193800,3,0)</f>
        <v>477</v>
      </c>
      <c r="P122" s="10">
        <v>0</v>
      </c>
    </row>
    <row r="123" spans="2:16" x14ac:dyDescent="0.2">
      <c r="B123" s="10">
        <v>541730</v>
      </c>
      <c r="C123" s="11" t="s">
        <v>232</v>
      </c>
      <c r="D123" s="12"/>
      <c r="E123" s="13" t="s">
        <v>157</v>
      </c>
      <c r="F123" s="13" t="s">
        <v>158</v>
      </c>
      <c r="G123" s="13" t="s">
        <v>226</v>
      </c>
      <c r="H123" s="13" t="s">
        <v>227</v>
      </c>
      <c r="I123" s="13" t="s">
        <v>20</v>
      </c>
      <c r="J123" s="13" t="s">
        <v>20</v>
      </c>
      <c r="K123" s="13" t="s">
        <v>168</v>
      </c>
      <c r="L123" s="13" t="s">
        <v>229</v>
      </c>
      <c r="M123" s="14"/>
      <c r="N123" s="15"/>
      <c r="O123" s="16">
        <f>VLOOKUP(B123,'[2]160522_Stock_Almacen.xls'!$C$4:$F$193800,3,0)</f>
        <v>1</v>
      </c>
      <c r="P123" s="10">
        <f>VLOOKUP(B123,'[2]160522_Stock_Almacen.xls'!$C$4:$F$193800,4,0)</f>
        <v>1</v>
      </c>
    </row>
    <row r="124" spans="2:16" x14ac:dyDescent="0.2">
      <c r="B124" s="10">
        <v>270137</v>
      </c>
      <c r="C124" s="11" t="s">
        <v>233</v>
      </c>
      <c r="D124" s="12" t="s">
        <v>49</v>
      </c>
      <c r="E124" s="13" t="s">
        <v>157</v>
      </c>
      <c r="F124" s="13" t="s">
        <v>158</v>
      </c>
      <c r="G124" s="13" t="s">
        <v>234</v>
      </c>
      <c r="H124" s="13" t="s">
        <v>235</v>
      </c>
      <c r="I124" s="13" t="s">
        <v>20</v>
      </c>
      <c r="J124" s="13" t="s">
        <v>20</v>
      </c>
      <c r="K124" s="13" t="s">
        <v>236</v>
      </c>
      <c r="L124" s="13" t="s">
        <v>237</v>
      </c>
      <c r="M124" s="14"/>
      <c r="N124" s="15"/>
      <c r="O124" s="16"/>
      <c r="P124" s="10"/>
    </row>
    <row r="125" spans="2:16" x14ac:dyDescent="0.2">
      <c r="B125" s="10">
        <v>319147</v>
      </c>
      <c r="C125" s="11" t="s">
        <v>238</v>
      </c>
      <c r="D125" s="12"/>
      <c r="E125" s="13" t="s">
        <v>157</v>
      </c>
      <c r="F125" s="13" t="s">
        <v>158</v>
      </c>
      <c r="G125" s="13" t="s">
        <v>234</v>
      </c>
      <c r="H125" s="13" t="s">
        <v>235</v>
      </c>
      <c r="I125" s="13" t="s">
        <v>20</v>
      </c>
      <c r="J125" s="13" t="s">
        <v>20</v>
      </c>
      <c r="K125" s="13" t="s">
        <v>239</v>
      </c>
      <c r="L125" s="13" t="s">
        <v>237</v>
      </c>
      <c r="M125" s="14"/>
      <c r="N125" s="15"/>
      <c r="O125" s="18">
        <v>3</v>
      </c>
      <c r="P125" s="10"/>
    </row>
    <row r="126" spans="2:16" x14ac:dyDescent="0.2">
      <c r="B126" s="10">
        <v>321784</v>
      </c>
      <c r="C126" s="11" t="s">
        <v>240</v>
      </c>
      <c r="D126" s="12"/>
      <c r="E126" s="13" t="s">
        <v>157</v>
      </c>
      <c r="F126" s="13" t="s">
        <v>158</v>
      </c>
      <c r="G126" s="13" t="s">
        <v>234</v>
      </c>
      <c r="H126" s="13" t="s">
        <v>235</v>
      </c>
      <c r="I126" s="13" t="s">
        <v>20</v>
      </c>
      <c r="J126" s="13" t="s">
        <v>20</v>
      </c>
      <c r="K126" s="13" t="s">
        <v>25</v>
      </c>
      <c r="L126" s="13" t="s">
        <v>237</v>
      </c>
      <c r="M126" s="14"/>
      <c r="N126" s="15"/>
      <c r="O126" s="16">
        <f>VLOOKUP(B126,'[2]160522_Stock_Almacen.xls'!$C$4:$F$193800,3,0)</f>
        <v>4</v>
      </c>
      <c r="P126" s="10">
        <f>VLOOKUP(B126,'[2]160522_Stock_Almacen.xls'!$C$4:$F$193800,4,0)</f>
        <v>1</v>
      </c>
    </row>
    <row r="127" spans="2:16" x14ac:dyDescent="0.2">
      <c r="B127" s="10">
        <v>324215</v>
      </c>
      <c r="C127" s="11" t="s">
        <v>241</v>
      </c>
      <c r="D127" s="12"/>
      <c r="E127" s="13" t="s">
        <v>157</v>
      </c>
      <c r="F127" s="13" t="s">
        <v>158</v>
      </c>
      <c r="G127" s="13" t="s">
        <v>234</v>
      </c>
      <c r="H127" s="13" t="s">
        <v>235</v>
      </c>
      <c r="I127" s="13" t="s">
        <v>20</v>
      </c>
      <c r="J127" s="13" t="s">
        <v>20</v>
      </c>
      <c r="K127" s="13" t="s">
        <v>25</v>
      </c>
      <c r="L127" s="13" t="s">
        <v>237</v>
      </c>
      <c r="M127" s="14"/>
      <c r="N127" s="15"/>
      <c r="O127" s="16">
        <f>VLOOKUP(B127,'[2]160522_Stock_Almacen.xls'!$C$4:$F$193800,3,0)</f>
        <v>1454</v>
      </c>
      <c r="P127" s="10">
        <f>VLOOKUP(B127,'[2]160522_Stock_Almacen.xls'!$C$4:$F$193800,4,0)</f>
        <v>4</v>
      </c>
    </row>
    <row r="128" spans="2:16" x14ac:dyDescent="0.2">
      <c r="B128" s="10">
        <v>324321</v>
      </c>
      <c r="C128" s="11" t="s">
        <v>242</v>
      </c>
      <c r="D128" s="12"/>
      <c r="E128" s="13" t="s">
        <v>157</v>
      </c>
      <c r="F128" s="13" t="s">
        <v>158</v>
      </c>
      <c r="G128" s="13" t="s">
        <v>234</v>
      </c>
      <c r="H128" s="13" t="s">
        <v>235</v>
      </c>
      <c r="I128" s="13" t="s">
        <v>20</v>
      </c>
      <c r="J128" s="13" t="s">
        <v>20</v>
      </c>
      <c r="K128" s="13" t="s">
        <v>25</v>
      </c>
      <c r="L128" s="13" t="s">
        <v>237</v>
      </c>
      <c r="M128" s="14"/>
      <c r="N128" s="15"/>
      <c r="O128" s="16">
        <f>VLOOKUP(B128,'[2]160522_Stock_Almacen.xls'!$C$4:$F$193800,3,0)</f>
        <v>284</v>
      </c>
      <c r="P128" s="10">
        <f>VLOOKUP(B128,'[2]160522_Stock_Almacen.xls'!$C$4:$F$193800,4,0)</f>
        <v>1</v>
      </c>
    </row>
    <row r="129" spans="2:16" x14ac:dyDescent="0.2">
      <c r="B129" s="10">
        <v>324817</v>
      </c>
      <c r="C129" s="11" t="s">
        <v>243</v>
      </c>
      <c r="D129" s="12"/>
      <c r="E129" s="13" t="s">
        <v>157</v>
      </c>
      <c r="F129" s="13" t="s">
        <v>158</v>
      </c>
      <c r="G129" s="13" t="s">
        <v>234</v>
      </c>
      <c r="H129" s="13" t="s">
        <v>235</v>
      </c>
      <c r="I129" s="13" t="s">
        <v>146</v>
      </c>
      <c r="J129" s="13" t="s">
        <v>20</v>
      </c>
      <c r="K129" s="13" t="s">
        <v>154</v>
      </c>
      <c r="L129" s="13" t="s">
        <v>237</v>
      </c>
      <c r="M129" s="14">
        <f>VLOOKUP(B129,[1]Hoja2!$A$1:$D$467,3,0)</f>
        <v>10591</v>
      </c>
      <c r="N129" s="15" t="str">
        <f>VLOOKUP(B129,[1]Hoja2!$A$1:$D$467,4,0)</f>
        <v> 3</v>
      </c>
      <c r="O129" s="16">
        <f>VLOOKUP(B129,'[2]160522_Stock_Almacen.xls'!$C$4:$F$193800,3,0)</f>
        <v>3</v>
      </c>
      <c r="P129" s="10"/>
    </row>
    <row r="130" spans="2:16" x14ac:dyDescent="0.2">
      <c r="B130" s="10">
        <v>324818</v>
      </c>
      <c r="C130" s="11" t="s">
        <v>244</v>
      </c>
      <c r="D130" s="12"/>
      <c r="E130" s="13" t="s">
        <v>157</v>
      </c>
      <c r="F130" s="13" t="s">
        <v>158</v>
      </c>
      <c r="G130" s="13" t="s">
        <v>234</v>
      </c>
      <c r="H130" s="13" t="s">
        <v>235</v>
      </c>
      <c r="I130" s="13" t="s">
        <v>146</v>
      </c>
      <c r="J130" s="13" t="s">
        <v>20</v>
      </c>
      <c r="K130" s="13" t="s">
        <v>154</v>
      </c>
      <c r="L130" s="13" t="s">
        <v>237</v>
      </c>
      <c r="M130" s="14"/>
      <c r="N130" s="15"/>
      <c r="O130" s="16">
        <f>VLOOKUP(B130,'[2]160522_Stock_Almacen.xls'!$C$4:$F$193800,3,0)</f>
        <v>28</v>
      </c>
      <c r="P130" s="10">
        <f>VLOOKUP(B130,'[2]160522_Stock_Almacen.xls'!$C$4:$F$193800,4,0)</f>
        <v>1</v>
      </c>
    </row>
    <row r="131" spans="2:16" x14ac:dyDescent="0.2">
      <c r="B131" s="10">
        <v>325094</v>
      </c>
      <c r="C131" s="11" t="s">
        <v>245</v>
      </c>
      <c r="D131" s="12"/>
      <c r="E131" s="13" t="s">
        <v>157</v>
      </c>
      <c r="F131" s="13" t="s">
        <v>158</v>
      </c>
      <c r="G131" s="13" t="s">
        <v>234</v>
      </c>
      <c r="H131" s="13" t="s">
        <v>235</v>
      </c>
      <c r="I131" s="13" t="s">
        <v>20</v>
      </c>
      <c r="J131" s="13" t="s">
        <v>20</v>
      </c>
      <c r="K131" s="13" t="s">
        <v>78</v>
      </c>
      <c r="L131" s="13" t="s">
        <v>237</v>
      </c>
      <c r="M131" s="14">
        <f>VLOOKUP(B131,[1]Hoja2!$A$1:$D$467,3,0)</f>
        <v>10591</v>
      </c>
      <c r="N131" s="15" t="str">
        <f>VLOOKUP(B131,[1]Hoja2!$A$1:$D$467,4,0)</f>
        <v> 72</v>
      </c>
      <c r="O131" s="16">
        <f>VLOOKUP(B131,'[2]160522_Stock_Almacen.xls'!$C$4:$F$193800,3,0)</f>
        <v>72</v>
      </c>
      <c r="P131" s="10"/>
    </row>
    <row r="132" spans="2:16" x14ac:dyDescent="0.2">
      <c r="B132" s="10">
        <v>326085</v>
      </c>
      <c r="C132" s="11" t="s">
        <v>246</v>
      </c>
      <c r="D132" s="12"/>
      <c r="E132" s="13" t="s">
        <v>157</v>
      </c>
      <c r="F132" s="13" t="s">
        <v>158</v>
      </c>
      <c r="G132" s="13" t="s">
        <v>234</v>
      </c>
      <c r="H132" s="13" t="s">
        <v>235</v>
      </c>
      <c r="I132" s="13" t="s">
        <v>20</v>
      </c>
      <c r="J132" s="13" t="s">
        <v>20</v>
      </c>
      <c r="K132" s="13" t="s">
        <v>154</v>
      </c>
      <c r="L132" s="13" t="s">
        <v>237</v>
      </c>
      <c r="M132" s="14"/>
      <c r="N132" s="15"/>
      <c r="O132" s="16">
        <f>VLOOKUP(B132,'[2]160522_Stock_Almacen.xls'!$C$4:$F$193800,3,0)</f>
        <v>3</v>
      </c>
      <c r="P132" s="10">
        <f>VLOOKUP(B132,'[2]160522_Stock_Almacen.xls'!$C$4:$F$193800,4,0)</f>
        <v>1</v>
      </c>
    </row>
    <row r="133" spans="2:16" x14ac:dyDescent="0.2">
      <c r="B133" s="10">
        <v>326091</v>
      </c>
      <c r="C133" s="11" t="s">
        <v>247</v>
      </c>
      <c r="D133" s="12"/>
      <c r="E133" s="13" t="s">
        <v>157</v>
      </c>
      <c r="F133" s="13" t="s">
        <v>158</v>
      </c>
      <c r="G133" s="13" t="s">
        <v>234</v>
      </c>
      <c r="H133" s="13" t="s">
        <v>235</v>
      </c>
      <c r="I133" s="13" t="s">
        <v>20</v>
      </c>
      <c r="J133" s="13" t="s">
        <v>20</v>
      </c>
      <c r="K133" s="13" t="s">
        <v>154</v>
      </c>
      <c r="L133" s="13" t="s">
        <v>237</v>
      </c>
      <c r="M133" s="14">
        <f>VLOOKUP(B133,[1]Hoja2!$A$1:$D$467,3,0)</f>
        <v>10591</v>
      </c>
      <c r="N133" s="15" t="str">
        <f>VLOOKUP(B133,[1]Hoja2!$A$1:$D$467,4,0)</f>
        <v> 14</v>
      </c>
      <c r="O133" s="16">
        <f>VLOOKUP(B133,'[2]160522_Stock_Almacen.xls'!$C$4:$F$193800,3,0)</f>
        <v>14</v>
      </c>
      <c r="P133" s="10"/>
    </row>
    <row r="134" spans="2:16" x14ac:dyDescent="0.2">
      <c r="B134" s="10">
        <v>326095</v>
      </c>
      <c r="C134" s="11" t="s">
        <v>248</v>
      </c>
      <c r="D134" s="12"/>
      <c r="E134" s="13" t="s">
        <v>157</v>
      </c>
      <c r="F134" s="13" t="s">
        <v>158</v>
      </c>
      <c r="G134" s="13" t="s">
        <v>234</v>
      </c>
      <c r="H134" s="13" t="s">
        <v>235</v>
      </c>
      <c r="I134" s="13" t="s">
        <v>20</v>
      </c>
      <c r="J134" s="13" t="s">
        <v>20</v>
      </c>
      <c r="K134" s="13" t="s">
        <v>154</v>
      </c>
      <c r="L134" s="13" t="s">
        <v>237</v>
      </c>
      <c r="M134" s="14"/>
      <c r="N134" s="15"/>
      <c r="O134" s="16">
        <f>VLOOKUP(B134,'[2]160522_Stock_Almacen.xls'!$C$4:$F$193800,3,0)</f>
        <v>54</v>
      </c>
      <c r="P134" s="10">
        <f>VLOOKUP(B134,'[2]160522_Stock_Almacen.xls'!$C$4:$F$193800,4,0)</f>
        <v>1</v>
      </c>
    </row>
    <row r="135" spans="2:16" x14ac:dyDescent="0.2">
      <c r="B135" s="10">
        <v>326097</v>
      </c>
      <c r="C135" s="11" t="s">
        <v>249</v>
      </c>
      <c r="D135" s="12"/>
      <c r="E135" s="13" t="s">
        <v>157</v>
      </c>
      <c r="F135" s="13" t="s">
        <v>158</v>
      </c>
      <c r="G135" s="13" t="s">
        <v>234</v>
      </c>
      <c r="H135" s="13" t="s">
        <v>235</v>
      </c>
      <c r="I135" s="13" t="s">
        <v>20</v>
      </c>
      <c r="J135" s="13" t="s">
        <v>20</v>
      </c>
      <c r="K135" s="13" t="s">
        <v>154</v>
      </c>
      <c r="L135" s="13" t="s">
        <v>237</v>
      </c>
      <c r="M135" s="14">
        <f>VLOOKUP(B135,[1]Hoja2!$A$1:$D$467,3,0)</f>
        <v>10591</v>
      </c>
      <c r="N135" s="15" t="str">
        <f>VLOOKUP(B135,[1]Hoja2!$A$1:$D$467,4,0)</f>
        <v> 6</v>
      </c>
      <c r="O135" s="16">
        <f>VLOOKUP(B135,'[2]160522_Stock_Almacen.xls'!$C$4:$F$193800,3,0)</f>
        <v>12</v>
      </c>
      <c r="P135" s="10"/>
    </row>
    <row r="136" spans="2:16" x14ac:dyDescent="0.2">
      <c r="B136" s="10">
        <v>327216</v>
      </c>
      <c r="C136" s="11" t="s">
        <v>250</v>
      </c>
      <c r="D136" s="12"/>
      <c r="E136" s="13" t="s">
        <v>157</v>
      </c>
      <c r="F136" s="13" t="s">
        <v>158</v>
      </c>
      <c r="G136" s="13" t="s">
        <v>234</v>
      </c>
      <c r="H136" s="13" t="s">
        <v>235</v>
      </c>
      <c r="I136" s="13" t="s">
        <v>184</v>
      </c>
      <c r="J136" s="13" t="s">
        <v>20</v>
      </c>
      <c r="K136" s="13" t="s">
        <v>154</v>
      </c>
      <c r="L136" s="13" t="s">
        <v>237</v>
      </c>
      <c r="M136" s="14"/>
      <c r="N136" s="15"/>
      <c r="O136" s="16">
        <f>VLOOKUP(B136,'[2]160522_Stock_Almacen.xls'!$C$4:$F$193800,3,0)</f>
        <v>1</v>
      </c>
      <c r="P136" s="10">
        <f>VLOOKUP(B136,'[2]160522_Stock_Almacen.xls'!$C$4:$F$193800,4,0)</f>
        <v>1</v>
      </c>
    </row>
    <row r="137" spans="2:16" x14ac:dyDescent="0.2">
      <c r="B137" s="10">
        <v>329314</v>
      </c>
      <c r="C137" s="11" t="s">
        <v>251</v>
      </c>
      <c r="D137" s="12"/>
      <c r="E137" s="13" t="s">
        <v>157</v>
      </c>
      <c r="F137" s="13" t="s">
        <v>158</v>
      </c>
      <c r="G137" s="13" t="s">
        <v>234</v>
      </c>
      <c r="H137" s="13" t="s">
        <v>235</v>
      </c>
      <c r="I137" s="13" t="s">
        <v>20</v>
      </c>
      <c r="J137" s="13" t="s">
        <v>20</v>
      </c>
      <c r="K137" s="13" t="s">
        <v>252</v>
      </c>
      <c r="L137" s="13" t="s">
        <v>253</v>
      </c>
      <c r="M137" s="14"/>
      <c r="N137" s="15"/>
      <c r="O137" s="16">
        <f>VLOOKUP(B137,'[2]160522_Stock_Almacen.xls'!$C$4:$F$193800,3,0)</f>
        <v>156</v>
      </c>
      <c r="P137" s="10">
        <f>VLOOKUP(B137,'[2]160522_Stock_Almacen.xls'!$C$4:$F$193800,4,0)</f>
        <v>1</v>
      </c>
    </row>
    <row r="138" spans="2:16" x14ac:dyDescent="0.2">
      <c r="B138" s="10">
        <v>312150</v>
      </c>
      <c r="C138" s="11" t="s">
        <v>254</v>
      </c>
      <c r="D138" s="12"/>
      <c r="E138" s="13" t="s">
        <v>157</v>
      </c>
      <c r="F138" s="13" t="s">
        <v>158</v>
      </c>
      <c r="G138" s="13" t="s">
        <v>255</v>
      </c>
      <c r="H138" s="13" t="s">
        <v>256</v>
      </c>
      <c r="I138" s="13" t="s">
        <v>257</v>
      </c>
      <c r="J138" s="13" t="s">
        <v>20</v>
      </c>
      <c r="K138" s="13" t="s">
        <v>25</v>
      </c>
      <c r="L138" s="13" t="s">
        <v>258</v>
      </c>
      <c r="M138" s="14">
        <f>VLOOKUP(B138,[1]Hoja2!$A$1:$D$467,3,0)</f>
        <v>10501</v>
      </c>
      <c r="N138" s="15" t="str">
        <f>VLOOKUP(B138,[1]Hoja2!$A$1:$D$467,4,0)</f>
        <v> 36</v>
      </c>
      <c r="O138" s="16">
        <f>VLOOKUP(B138,'[2]160522_Stock_Almacen.xls'!$C$4:$F$193800,3,0)</f>
        <v>36</v>
      </c>
      <c r="P138" s="10"/>
    </row>
    <row r="139" spans="2:16" x14ac:dyDescent="0.2">
      <c r="B139" s="10">
        <v>260094</v>
      </c>
      <c r="C139" s="11" t="s">
        <v>259</v>
      </c>
      <c r="D139" s="12"/>
      <c r="E139" s="13" t="s">
        <v>157</v>
      </c>
      <c r="F139" s="13" t="s">
        <v>158</v>
      </c>
      <c r="G139" s="13" t="s">
        <v>260</v>
      </c>
      <c r="H139" s="13" t="s">
        <v>261</v>
      </c>
      <c r="I139" s="13" t="s">
        <v>20</v>
      </c>
      <c r="J139" s="13" t="s">
        <v>20</v>
      </c>
      <c r="K139" s="13" t="s">
        <v>262</v>
      </c>
      <c r="L139" s="13" t="s">
        <v>263</v>
      </c>
      <c r="M139" s="14">
        <f>VLOOKUP(B139,[1]Hoja2!$A$1:$D$467,3,0)</f>
        <v>10591</v>
      </c>
      <c r="N139" s="15" t="str">
        <f>VLOOKUP(B139,[1]Hoja2!$A$1:$D$467,4,0)</f>
        <v> 1</v>
      </c>
      <c r="O139" s="16">
        <f>VLOOKUP(B139,'[2]160522_Stock_Almacen.xls'!$C$4:$F$193800,3,0)</f>
        <v>1</v>
      </c>
      <c r="P139" s="10"/>
    </row>
    <row r="140" spans="2:16" x14ac:dyDescent="0.2">
      <c r="B140" s="10">
        <v>310323</v>
      </c>
      <c r="C140" s="11" t="s">
        <v>264</v>
      </c>
      <c r="D140" s="12"/>
      <c r="E140" s="13" t="s">
        <v>157</v>
      </c>
      <c r="F140" s="13" t="s">
        <v>158</v>
      </c>
      <c r="G140" s="13" t="s">
        <v>260</v>
      </c>
      <c r="H140" s="13" t="s">
        <v>261</v>
      </c>
      <c r="I140" s="13" t="s">
        <v>20</v>
      </c>
      <c r="J140" s="13" t="s">
        <v>20</v>
      </c>
      <c r="K140" s="13" t="s">
        <v>168</v>
      </c>
      <c r="L140" s="13" t="s">
        <v>263</v>
      </c>
      <c r="M140" s="14"/>
      <c r="N140" s="15"/>
      <c r="O140" s="16">
        <f>VLOOKUP(B140,'[2]160522_Stock_Almacen.xls'!$C$4:$F$193800,3,0)</f>
        <v>4937</v>
      </c>
      <c r="P140" s="10">
        <f>VLOOKUP(B140,'[2]160522_Stock_Almacen.xls'!$C$4:$F$193800,4,0)</f>
        <v>2</v>
      </c>
    </row>
    <row r="141" spans="2:16" x14ac:dyDescent="0.2">
      <c r="B141" s="10">
        <v>315503</v>
      </c>
      <c r="C141" s="11" t="s">
        <v>265</v>
      </c>
      <c r="D141" s="12"/>
      <c r="E141" s="13" t="s">
        <v>157</v>
      </c>
      <c r="F141" s="13" t="s">
        <v>158</v>
      </c>
      <c r="G141" s="13" t="s">
        <v>260</v>
      </c>
      <c r="H141" s="13" t="s">
        <v>261</v>
      </c>
      <c r="I141" s="13" t="s">
        <v>228</v>
      </c>
      <c r="J141" s="13" t="s">
        <v>20</v>
      </c>
      <c r="K141" s="13" t="s">
        <v>168</v>
      </c>
      <c r="L141" s="13" t="s">
        <v>263</v>
      </c>
      <c r="M141" s="14"/>
      <c r="N141" s="15"/>
      <c r="O141" s="16">
        <f>VLOOKUP(B141,'[2]160522_Stock_Almacen.xls'!$C$4:$F$193800,3,0)</f>
        <v>1684</v>
      </c>
      <c r="P141" s="10">
        <f>VLOOKUP(B141,'[2]160522_Stock_Almacen.xls'!$C$4:$F$193800,4,0)</f>
        <v>11</v>
      </c>
    </row>
    <row r="142" spans="2:16" x14ac:dyDescent="0.2">
      <c r="B142" s="10">
        <v>317587</v>
      </c>
      <c r="C142" s="11" t="s">
        <v>266</v>
      </c>
      <c r="D142" s="12"/>
      <c r="E142" s="13" t="s">
        <v>157</v>
      </c>
      <c r="F142" s="13" t="s">
        <v>158</v>
      </c>
      <c r="G142" s="13" t="s">
        <v>260</v>
      </c>
      <c r="H142" s="13" t="s">
        <v>261</v>
      </c>
      <c r="I142" s="13" t="s">
        <v>267</v>
      </c>
      <c r="J142" s="13" t="s">
        <v>20</v>
      </c>
      <c r="K142" s="13" t="s">
        <v>168</v>
      </c>
      <c r="L142" s="13" t="s">
        <v>263</v>
      </c>
      <c r="M142" s="14"/>
      <c r="N142" s="15"/>
      <c r="O142" s="16">
        <f>VLOOKUP(B142,'[2]160522_Stock_Almacen.xls'!$C$4:$F$193800,3,0)</f>
        <v>2</v>
      </c>
      <c r="P142" s="10">
        <f>VLOOKUP(B142,'[2]160522_Stock_Almacen.xls'!$C$4:$F$193800,4,0)</f>
        <v>1</v>
      </c>
    </row>
    <row r="143" spans="2:16" x14ac:dyDescent="0.2">
      <c r="B143" s="10">
        <v>319118</v>
      </c>
      <c r="C143" s="11" t="s">
        <v>268</v>
      </c>
      <c r="D143" s="12"/>
      <c r="E143" s="13" t="s">
        <v>157</v>
      </c>
      <c r="F143" s="13" t="s">
        <v>158</v>
      </c>
      <c r="G143" s="13" t="s">
        <v>260</v>
      </c>
      <c r="H143" s="13" t="s">
        <v>261</v>
      </c>
      <c r="I143" s="13" t="s">
        <v>20</v>
      </c>
      <c r="J143" s="13" t="s">
        <v>20</v>
      </c>
      <c r="K143" s="13" t="s">
        <v>168</v>
      </c>
      <c r="L143" s="13" t="s">
        <v>263</v>
      </c>
      <c r="M143" s="14">
        <f>VLOOKUP(B143,[1]Hoja2!$A$1:$D$467,3,0)</f>
        <v>10591</v>
      </c>
      <c r="N143" s="15" t="str">
        <f>VLOOKUP(B143,[1]Hoja2!$A$1:$D$467,4,0)</f>
        <v> 36</v>
      </c>
      <c r="O143" s="16">
        <f>VLOOKUP(B143,'[2]160522_Stock_Almacen.xls'!$C$4:$F$193800,3,0)</f>
        <v>36</v>
      </c>
      <c r="P143" s="10"/>
    </row>
    <row r="144" spans="2:16" x14ac:dyDescent="0.2">
      <c r="B144" s="10">
        <v>321050</v>
      </c>
      <c r="C144" s="11" t="s">
        <v>269</v>
      </c>
      <c r="D144" s="12"/>
      <c r="E144" s="13" t="s">
        <v>157</v>
      </c>
      <c r="F144" s="13" t="s">
        <v>158</v>
      </c>
      <c r="G144" s="13" t="s">
        <v>260</v>
      </c>
      <c r="H144" s="13" t="s">
        <v>261</v>
      </c>
      <c r="I144" s="13" t="s">
        <v>20</v>
      </c>
      <c r="J144" s="13" t="s">
        <v>20</v>
      </c>
      <c r="K144" s="13" t="s">
        <v>78</v>
      </c>
      <c r="L144" s="13" t="s">
        <v>263</v>
      </c>
      <c r="M144" s="14"/>
      <c r="N144" s="15"/>
      <c r="O144" s="16">
        <f>VLOOKUP(B144,'[2]160522_Stock_Almacen.xls'!$C$4:$F$193800,3,0)</f>
        <v>2136</v>
      </c>
      <c r="P144" s="10">
        <f>VLOOKUP(B144,'[2]160522_Stock_Almacen.xls'!$C$4:$F$193800,4,0)</f>
        <v>1</v>
      </c>
    </row>
    <row r="145" spans="2:16" x14ac:dyDescent="0.2">
      <c r="B145" s="10">
        <v>321051</v>
      </c>
      <c r="C145" s="11" t="s">
        <v>270</v>
      </c>
      <c r="D145" s="12"/>
      <c r="E145" s="13" t="s">
        <v>157</v>
      </c>
      <c r="F145" s="13" t="s">
        <v>158</v>
      </c>
      <c r="G145" s="13" t="s">
        <v>260</v>
      </c>
      <c r="H145" s="13" t="s">
        <v>261</v>
      </c>
      <c r="I145" s="13" t="s">
        <v>20</v>
      </c>
      <c r="J145" s="13" t="s">
        <v>20</v>
      </c>
      <c r="K145" s="13" t="s">
        <v>78</v>
      </c>
      <c r="L145" s="13" t="s">
        <v>263</v>
      </c>
      <c r="M145" s="14"/>
      <c r="N145" s="15"/>
      <c r="O145" s="16">
        <f>VLOOKUP(B145,'[2]160522_Stock_Almacen.xls'!$C$4:$F$193800,3,0)</f>
        <v>240</v>
      </c>
      <c r="P145" s="10">
        <f>VLOOKUP(B145,'[2]160522_Stock_Almacen.xls'!$C$4:$F$193800,4,0)</f>
        <v>1</v>
      </c>
    </row>
    <row r="146" spans="2:16" x14ac:dyDescent="0.2">
      <c r="B146" s="10">
        <v>321052</v>
      </c>
      <c r="C146" s="11" t="s">
        <v>271</v>
      </c>
      <c r="D146" s="12"/>
      <c r="E146" s="13" t="s">
        <v>157</v>
      </c>
      <c r="F146" s="13" t="s">
        <v>158</v>
      </c>
      <c r="G146" s="13" t="s">
        <v>260</v>
      </c>
      <c r="H146" s="13" t="s">
        <v>261</v>
      </c>
      <c r="I146" s="13" t="s">
        <v>20</v>
      </c>
      <c r="J146" s="13" t="s">
        <v>20</v>
      </c>
      <c r="K146" s="13" t="s">
        <v>78</v>
      </c>
      <c r="L146" s="13" t="s">
        <v>263</v>
      </c>
      <c r="M146" s="14"/>
      <c r="N146" s="15"/>
      <c r="O146" s="16">
        <f>VLOOKUP(B146,'[2]160522_Stock_Almacen.xls'!$C$4:$F$193800,3,0)</f>
        <v>96</v>
      </c>
      <c r="P146" s="10">
        <f>VLOOKUP(B146,'[2]160522_Stock_Almacen.xls'!$C$4:$F$193800,4,0)</f>
        <v>1</v>
      </c>
    </row>
    <row r="147" spans="2:16" x14ac:dyDescent="0.2">
      <c r="B147" s="10">
        <v>321053</v>
      </c>
      <c r="C147" s="11" t="s">
        <v>272</v>
      </c>
      <c r="D147" s="12"/>
      <c r="E147" s="13" t="s">
        <v>157</v>
      </c>
      <c r="F147" s="13" t="s">
        <v>158</v>
      </c>
      <c r="G147" s="13" t="s">
        <v>260</v>
      </c>
      <c r="H147" s="13" t="s">
        <v>261</v>
      </c>
      <c r="I147" s="13" t="s">
        <v>273</v>
      </c>
      <c r="J147" s="13" t="s">
        <v>20</v>
      </c>
      <c r="K147" s="13" t="s">
        <v>168</v>
      </c>
      <c r="L147" s="13" t="s">
        <v>263</v>
      </c>
      <c r="M147" s="14"/>
      <c r="N147" s="15"/>
      <c r="O147" s="16">
        <f>VLOOKUP(B147,'[2]160522_Stock_Almacen.xls'!$C$4:$F$193800,3,0)</f>
        <v>274</v>
      </c>
      <c r="P147" s="10">
        <f>VLOOKUP(B147,'[2]160522_Stock_Almacen.xls'!$C$4:$F$193800,4,0)</f>
        <v>1</v>
      </c>
    </row>
    <row r="148" spans="2:16" x14ac:dyDescent="0.2">
      <c r="B148" s="10">
        <v>321054</v>
      </c>
      <c r="C148" s="11" t="s">
        <v>274</v>
      </c>
      <c r="D148" s="12"/>
      <c r="E148" s="13" t="s">
        <v>157</v>
      </c>
      <c r="F148" s="13" t="s">
        <v>158</v>
      </c>
      <c r="G148" s="13" t="s">
        <v>260</v>
      </c>
      <c r="H148" s="13" t="s">
        <v>261</v>
      </c>
      <c r="I148" s="13" t="s">
        <v>273</v>
      </c>
      <c r="J148" s="13" t="s">
        <v>20</v>
      </c>
      <c r="K148" s="13" t="s">
        <v>168</v>
      </c>
      <c r="L148" s="13" t="s">
        <v>263</v>
      </c>
      <c r="M148" s="14"/>
      <c r="N148" s="15"/>
      <c r="O148" s="16">
        <f>VLOOKUP(B148,'[2]160522_Stock_Almacen.xls'!$C$4:$F$193800,3,0)</f>
        <v>350</v>
      </c>
      <c r="P148" s="10">
        <f>VLOOKUP(B148,'[2]160522_Stock_Almacen.xls'!$C$4:$F$193800,4,0)</f>
        <v>1</v>
      </c>
    </row>
    <row r="149" spans="2:16" x14ac:dyDescent="0.2">
      <c r="B149" s="10">
        <v>321055</v>
      </c>
      <c r="C149" s="11" t="s">
        <v>275</v>
      </c>
      <c r="D149" s="12"/>
      <c r="E149" s="13" t="s">
        <v>157</v>
      </c>
      <c r="F149" s="13" t="s">
        <v>158</v>
      </c>
      <c r="G149" s="13" t="s">
        <v>260</v>
      </c>
      <c r="H149" s="13" t="s">
        <v>261</v>
      </c>
      <c r="I149" s="13" t="s">
        <v>273</v>
      </c>
      <c r="J149" s="13" t="s">
        <v>20</v>
      </c>
      <c r="K149" s="13" t="s">
        <v>168</v>
      </c>
      <c r="L149" s="13" t="s">
        <v>263</v>
      </c>
      <c r="M149" s="14"/>
      <c r="N149" s="15"/>
      <c r="O149" s="16">
        <f>VLOOKUP(B149,'[2]160522_Stock_Almacen.xls'!$C$4:$F$193800,3,0)</f>
        <v>450</v>
      </c>
      <c r="P149" s="10">
        <f>VLOOKUP(B149,'[2]160522_Stock_Almacen.xls'!$C$4:$F$193800,4,0)</f>
        <v>1</v>
      </c>
    </row>
    <row r="150" spans="2:16" x14ac:dyDescent="0.2">
      <c r="B150" s="10">
        <v>321056</v>
      </c>
      <c r="C150" s="11" t="s">
        <v>276</v>
      </c>
      <c r="D150" s="12"/>
      <c r="E150" s="13" t="s">
        <v>157</v>
      </c>
      <c r="F150" s="13" t="s">
        <v>158</v>
      </c>
      <c r="G150" s="13" t="s">
        <v>260</v>
      </c>
      <c r="H150" s="13" t="s">
        <v>261</v>
      </c>
      <c r="I150" s="13" t="s">
        <v>273</v>
      </c>
      <c r="J150" s="13" t="s">
        <v>20</v>
      </c>
      <c r="K150" s="13" t="s">
        <v>168</v>
      </c>
      <c r="L150" s="13" t="s">
        <v>263</v>
      </c>
      <c r="M150" s="14"/>
      <c r="N150" s="15"/>
      <c r="O150" s="16">
        <f>VLOOKUP(B150,'[2]160522_Stock_Almacen.xls'!$C$4:$F$193800,3,0)</f>
        <v>74</v>
      </c>
      <c r="P150" s="10">
        <f>VLOOKUP(B150,'[2]160522_Stock_Almacen.xls'!$C$4:$F$193800,4,0)</f>
        <v>1</v>
      </c>
    </row>
    <row r="151" spans="2:16" x14ac:dyDescent="0.2">
      <c r="B151" s="10">
        <v>321057</v>
      </c>
      <c r="C151" s="11" t="s">
        <v>277</v>
      </c>
      <c r="D151" s="12"/>
      <c r="E151" s="13" t="s">
        <v>157</v>
      </c>
      <c r="F151" s="13" t="s">
        <v>158</v>
      </c>
      <c r="G151" s="13" t="s">
        <v>260</v>
      </c>
      <c r="H151" s="13" t="s">
        <v>261</v>
      </c>
      <c r="I151" s="13" t="s">
        <v>273</v>
      </c>
      <c r="J151" s="13" t="s">
        <v>20</v>
      </c>
      <c r="K151" s="13" t="s">
        <v>168</v>
      </c>
      <c r="L151" s="13" t="s">
        <v>263</v>
      </c>
      <c r="M151" s="14"/>
      <c r="N151" s="15"/>
      <c r="O151" s="16">
        <f>VLOOKUP(B151,'[2]160522_Stock_Almacen.xls'!$C$4:$F$193800,3,0)</f>
        <v>23</v>
      </c>
      <c r="P151" s="10">
        <f>VLOOKUP(B151,'[2]160522_Stock_Almacen.xls'!$C$4:$F$193800,4,0)</f>
        <v>1</v>
      </c>
    </row>
    <row r="152" spans="2:16" x14ac:dyDescent="0.2">
      <c r="B152" s="10">
        <v>321058</v>
      </c>
      <c r="C152" s="11" t="s">
        <v>278</v>
      </c>
      <c r="D152" s="12"/>
      <c r="E152" s="13" t="s">
        <v>157</v>
      </c>
      <c r="F152" s="13" t="s">
        <v>158</v>
      </c>
      <c r="G152" s="13" t="s">
        <v>260</v>
      </c>
      <c r="H152" s="13" t="s">
        <v>261</v>
      </c>
      <c r="I152" s="13" t="s">
        <v>273</v>
      </c>
      <c r="J152" s="13" t="s">
        <v>20</v>
      </c>
      <c r="K152" s="13" t="s">
        <v>168</v>
      </c>
      <c r="L152" s="13" t="s">
        <v>263</v>
      </c>
      <c r="M152" s="14"/>
      <c r="N152" s="15"/>
      <c r="O152" s="16">
        <f>VLOOKUP(B152,'[2]160522_Stock_Almacen.xls'!$C$4:$F$193800,3,0)</f>
        <v>260</v>
      </c>
      <c r="P152" s="10">
        <f>VLOOKUP(B152,'[2]160522_Stock_Almacen.xls'!$C$4:$F$193800,4,0)</f>
        <v>1</v>
      </c>
    </row>
    <row r="153" spans="2:16" x14ac:dyDescent="0.2">
      <c r="B153" s="10">
        <v>321059</v>
      </c>
      <c r="C153" s="11" t="s">
        <v>279</v>
      </c>
      <c r="D153" s="12"/>
      <c r="E153" s="13" t="s">
        <v>157</v>
      </c>
      <c r="F153" s="13" t="s">
        <v>158</v>
      </c>
      <c r="G153" s="13" t="s">
        <v>260</v>
      </c>
      <c r="H153" s="13" t="s">
        <v>261</v>
      </c>
      <c r="I153" s="13" t="s">
        <v>273</v>
      </c>
      <c r="J153" s="13" t="s">
        <v>20</v>
      </c>
      <c r="K153" s="13" t="s">
        <v>168</v>
      </c>
      <c r="L153" s="13" t="s">
        <v>263</v>
      </c>
      <c r="M153" s="14"/>
      <c r="N153" s="15"/>
      <c r="O153" s="16">
        <f>VLOOKUP(B153,'[2]160522_Stock_Almacen.xls'!$C$4:$F$193800,3,0)</f>
        <v>340</v>
      </c>
      <c r="P153" s="10">
        <f>VLOOKUP(B153,'[2]160522_Stock_Almacen.xls'!$C$4:$F$193800,4,0)</f>
        <v>1</v>
      </c>
    </row>
    <row r="154" spans="2:16" x14ac:dyDescent="0.2">
      <c r="B154" s="10">
        <v>321060</v>
      </c>
      <c r="C154" s="11" t="s">
        <v>280</v>
      </c>
      <c r="D154" s="12"/>
      <c r="E154" s="13" t="s">
        <v>157</v>
      </c>
      <c r="F154" s="13" t="s">
        <v>158</v>
      </c>
      <c r="G154" s="13" t="s">
        <v>260</v>
      </c>
      <c r="H154" s="13" t="s">
        <v>261</v>
      </c>
      <c r="I154" s="13" t="s">
        <v>273</v>
      </c>
      <c r="J154" s="13" t="s">
        <v>20</v>
      </c>
      <c r="K154" s="13" t="s">
        <v>168</v>
      </c>
      <c r="L154" s="13" t="s">
        <v>263</v>
      </c>
      <c r="M154" s="14"/>
      <c r="N154" s="15"/>
      <c r="O154" s="16">
        <f>VLOOKUP(B154,'[2]160522_Stock_Almacen.xls'!$C$4:$F$193800,3,0)</f>
        <v>360</v>
      </c>
      <c r="P154" s="10">
        <f>VLOOKUP(B154,'[2]160522_Stock_Almacen.xls'!$C$4:$F$193800,4,0)</f>
        <v>1</v>
      </c>
    </row>
    <row r="155" spans="2:16" x14ac:dyDescent="0.2">
      <c r="B155" s="10">
        <v>321061</v>
      </c>
      <c r="C155" s="11" t="s">
        <v>281</v>
      </c>
      <c r="D155" s="12"/>
      <c r="E155" s="13" t="s">
        <v>157</v>
      </c>
      <c r="F155" s="13" t="s">
        <v>158</v>
      </c>
      <c r="G155" s="13" t="s">
        <v>260</v>
      </c>
      <c r="H155" s="13" t="s">
        <v>261</v>
      </c>
      <c r="I155" s="13" t="s">
        <v>273</v>
      </c>
      <c r="J155" s="13" t="s">
        <v>20</v>
      </c>
      <c r="K155" s="13" t="s">
        <v>168</v>
      </c>
      <c r="L155" s="13" t="s">
        <v>263</v>
      </c>
      <c r="M155" s="14"/>
      <c r="N155" s="15"/>
      <c r="O155" s="16">
        <f>VLOOKUP(B155,'[2]160522_Stock_Almacen.xls'!$C$4:$F$193800,3,0)</f>
        <v>80</v>
      </c>
      <c r="P155" s="10">
        <f>VLOOKUP(B155,'[2]160522_Stock_Almacen.xls'!$C$4:$F$193800,4,0)</f>
        <v>1</v>
      </c>
    </row>
    <row r="156" spans="2:16" x14ac:dyDescent="0.2">
      <c r="B156" s="10">
        <v>321062</v>
      </c>
      <c r="C156" s="11" t="s">
        <v>282</v>
      </c>
      <c r="D156" s="12"/>
      <c r="E156" s="13" t="s">
        <v>157</v>
      </c>
      <c r="F156" s="13" t="s">
        <v>158</v>
      </c>
      <c r="G156" s="13" t="s">
        <v>260</v>
      </c>
      <c r="H156" s="13" t="s">
        <v>261</v>
      </c>
      <c r="I156" s="13" t="s">
        <v>273</v>
      </c>
      <c r="J156" s="13" t="s">
        <v>20</v>
      </c>
      <c r="K156" s="13" t="s">
        <v>168</v>
      </c>
      <c r="L156" s="13" t="s">
        <v>263</v>
      </c>
      <c r="M156" s="14"/>
      <c r="N156" s="15"/>
      <c r="O156" s="16">
        <f>VLOOKUP(B156,'[2]160522_Stock_Almacen.xls'!$C$4:$F$193800,3,0)</f>
        <v>360</v>
      </c>
      <c r="P156" s="10">
        <f>VLOOKUP(B156,'[2]160522_Stock_Almacen.xls'!$C$4:$F$193800,4,0)</f>
        <v>1</v>
      </c>
    </row>
    <row r="157" spans="2:16" x14ac:dyDescent="0.2">
      <c r="B157" s="10">
        <v>323821</v>
      </c>
      <c r="C157" s="11" t="s">
        <v>283</v>
      </c>
      <c r="D157" s="12"/>
      <c r="E157" s="13" t="s">
        <v>157</v>
      </c>
      <c r="F157" s="13" t="s">
        <v>158</v>
      </c>
      <c r="G157" s="13" t="s">
        <v>260</v>
      </c>
      <c r="H157" s="13" t="s">
        <v>261</v>
      </c>
      <c r="I157" s="13" t="s">
        <v>20</v>
      </c>
      <c r="J157" s="13" t="s">
        <v>20</v>
      </c>
      <c r="K157" s="13" t="s">
        <v>78</v>
      </c>
      <c r="L157" s="13" t="s">
        <v>263</v>
      </c>
      <c r="M157" s="14"/>
      <c r="N157" s="15"/>
      <c r="O157" s="16">
        <f>VLOOKUP(B157,'[2]160522_Stock_Almacen.xls'!$C$4:$F$193800,3,0)</f>
        <v>24</v>
      </c>
      <c r="P157" s="10">
        <f>VLOOKUP(B157,'[2]160522_Stock_Almacen.xls'!$C$4:$F$193800,4,0)</f>
        <v>1</v>
      </c>
    </row>
    <row r="158" spans="2:16" x14ac:dyDescent="0.2">
      <c r="B158" s="10">
        <v>323898</v>
      </c>
      <c r="C158" s="11" t="s">
        <v>284</v>
      </c>
      <c r="D158" s="12"/>
      <c r="E158" s="13" t="s">
        <v>157</v>
      </c>
      <c r="F158" s="13" t="s">
        <v>158</v>
      </c>
      <c r="G158" s="13" t="s">
        <v>260</v>
      </c>
      <c r="H158" s="13" t="s">
        <v>261</v>
      </c>
      <c r="I158" s="13" t="s">
        <v>20</v>
      </c>
      <c r="J158" s="13" t="s">
        <v>20</v>
      </c>
      <c r="K158" s="13" t="s">
        <v>168</v>
      </c>
      <c r="L158" s="13" t="s">
        <v>263</v>
      </c>
      <c r="M158" s="14"/>
      <c r="N158" s="15"/>
      <c r="O158" s="16">
        <f>VLOOKUP(B158,'[2]160522_Stock_Almacen.xls'!$C$4:$F$193800,3,0)</f>
        <v>3328</v>
      </c>
      <c r="P158" s="10">
        <f>VLOOKUP(B158,'[2]160522_Stock_Almacen.xls'!$C$4:$F$193800,4,0)</f>
        <v>2</v>
      </c>
    </row>
    <row r="159" spans="2:16" x14ac:dyDescent="0.2">
      <c r="B159" s="10">
        <v>323899</v>
      </c>
      <c r="C159" s="11" t="s">
        <v>285</v>
      </c>
      <c r="D159" s="12"/>
      <c r="E159" s="13" t="s">
        <v>157</v>
      </c>
      <c r="F159" s="13" t="s">
        <v>158</v>
      </c>
      <c r="G159" s="13" t="s">
        <v>260</v>
      </c>
      <c r="H159" s="13" t="s">
        <v>261</v>
      </c>
      <c r="I159" s="13" t="s">
        <v>20</v>
      </c>
      <c r="J159" s="13" t="s">
        <v>20</v>
      </c>
      <c r="K159" s="13" t="s">
        <v>168</v>
      </c>
      <c r="L159" s="13" t="s">
        <v>263</v>
      </c>
      <c r="M159" s="14"/>
      <c r="N159" s="15"/>
      <c r="O159" s="16">
        <f>VLOOKUP(B159,'[2]160522_Stock_Almacen.xls'!$C$4:$F$193800,3,0)</f>
        <v>2152</v>
      </c>
      <c r="P159" s="10">
        <f>VLOOKUP(B159,'[2]160522_Stock_Almacen.xls'!$C$4:$F$193800,4,0)</f>
        <v>2</v>
      </c>
    </row>
    <row r="160" spans="2:16" x14ac:dyDescent="0.2">
      <c r="B160" s="10">
        <v>317569</v>
      </c>
      <c r="C160" s="11" t="s">
        <v>286</v>
      </c>
      <c r="D160" s="12"/>
      <c r="E160" s="13" t="s">
        <v>157</v>
      </c>
      <c r="F160" s="13" t="s">
        <v>158</v>
      </c>
      <c r="G160" s="13" t="s">
        <v>287</v>
      </c>
      <c r="H160" s="13" t="s">
        <v>288</v>
      </c>
      <c r="I160" s="13" t="s">
        <v>20</v>
      </c>
      <c r="J160" s="13" t="s">
        <v>20</v>
      </c>
      <c r="K160" s="13" t="s">
        <v>168</v>
      </c>
      <c r="L160" s="13" t="s">
        <v>289</v>
      </c>
      <c r="M160" s="14"/>
      <c r="N160" s="15"/>
      <c r="O160" s="16">
        <f>VLOOKUP(B160,'[2]160522_Stock_Almacen.xls'!$C$4:$F$193800,3,0)</f>
        <v>2397</v>
      </c>
      <c r="P160" s="10">
        <f>VLOOKUP(B160,'[2]160522_Stock_Almacen.xls'!$C$4:$F$193800,4,0)</f>
        <v>1</v>
      </c>
    </row>
    <row r="161" spans="2:16" x14ac:dyDescent="0.2">
      <c r="B161" s="10">
        <v>317570</v>
      </c>
      <c r="C161" s="11" t="s">
        <v>290</v>
      </c>
      <c r="D161" s="12"/>
      <c r="E161" s="13" t="s">
        <v>157</v>
      </c>
      <c r="F161" s="13" t="s">
        <v>158</v>
      </c>
      <c r="G161" s="13" t="s">
        <v>287</v>
      </c>
      <c r="H161" s="13" t="s">
        <v>288</v>
      </c>
      <c r="I161" s="13" t="s">
        <v>20</v>
      </c>
      <c r="J161" s="13" t="s">
        <v>20</v>
      </c>
      <c r="K161" s="13" t="s">
        <v>168</v>
      </c>
      <c r="L161" s="13" t="s">
        <v>289</v>
      </c>
      <c r="M161" s="14"/>
      <c r="N161" s="15"/>
      <c r="O161" s="16">
        <f>VLOOKUP(B161,'[2]160522_Stock_Almacen.xls'!$C$4:$F$193800,3,0)</f>
        <v>2395</v>
      </c>
      <c r="P161" s="10">
        <f>VLOOKUP(B161,'[2]160522_Stock_Almacen.xls'!$C$4:$F$193800,4,0)</f>
        <v>1</v>
      </c>
    </row>
    <row r="162" spans="2:16" x14ac:dyDescent="0.2">
      <c r="B162" s="10">
        <v>309531</v>
      </c>
      <c r="C162" s="11" t="s">
        <v>291</v>
      </c>
      <c r="D162" s="12"/>
      <c r="E162" s="13" t="s">
        <v>157</v>
      </c>
      <c r="F162" s="13" t="s">
        <v>158</v>
      </c>
      <c r="G162" s="13" t="s">
        <v>292</v>
      </c>
      <c r="H162" s="13" t="s">
        <v>293</v>
      </c>
      <c r="I162" s="13" t="s">
        <v>20</v>
      </c>
      <c r="J162" s="13" t="s">
        <v>20</v>
      </c>
      <c r="K162" s="13" t="s">
        <v>25</v>
      </c>
      <c r="L162" s="13" t="s">
        <v>294</v>
      </c>
      <c r="M162" s="14"/>
      <c r="N162" s="15"/>
      <c r="O162" s="16">
        <f>VLOOKUP(B162,'[2]160522_Stock_Almacen.xls'!$C$4:$F$193800,3,0)</f>
        <v>4824</v>
      </c>
      <c r="P162" s="10">
        <f>VLOOKUP(B162,'[2]160522_Stock_Almacen.xls'!$C$4:$F$193800,4,0)</f>
        <v>1</v>
      </c>
    </row>
    <row r="163" spans="2:16" x14ac:dyDescent="0.2">
      <c r="B163" s="10">
        <v>312980</v>
      </c>
      <c r="C163" s="11" t="s">
        <v>295</v>
      </c>
      <c r="D163" s="12"/>
      <c r="E163" s="13" t="s">
        <v>157</v>
      </c>
      <c r="F163" s="13" t="s">
        <v>158</v>
      </c>
      <c r="G163" s="13" t="s">
        <v>296</v>
      </c>
      <c r="H163" s="13" t="s">
        <v>297</v>
      </c>
      <c r="I163" s="13" t="s">
        <v>20</v>
      </c>
      <c r="J163" s="13" t="s">
        <v>20</v>
      </c>
      <c r="K163" s="13" t="s">
        <v>168</v>
      </c>
      <c r="L163" s="13" t="s">
        <v>298</v>
      </c>
      <c r="M163" s="14"/>
      <c r="N163" s="15"/>
      <c r="O163" s="16">
        <f>VLOOKUP(B163,'[2]160522_Stock_Almacen.xls'!$C$4:$F$193800,3,0)</f>
        <v>2319</v>
      </c>
      <c r="P163" s="10">
        <f>VLOOKUP(B163,'[2]160522_Stock_Almacen.xls'!$C$4:$F$193800,4,0)</f>
        <v>1</v>
      </c>
    </row>
    <row r="164" spans="2:16" x14ac:dyDescent="0.2">
      <c r="B164" s="10">
        <v>312982</v>
      </c>
      <c r="C164" s="11" t="s">
        <v>299</v>
      </c>
      <c r="D164" s="12"/>
      <c r="E164" s="13" t="s">
        <v>157</v>
      </c>
      <c r="F164" s="13" t="s">
        <v>158</v>
      </c>
      <c r="G164" s="13" t="s">
        <v>296</v>
      </c>
      <c r="H164" s="13" t="s">
        <v>297</v>
      </c>
      <c r="I164" s="13" t="s">
        <v>20</v>
      </c>
      <c r="J164" s="13" t="s">
        <v>20</v>
      </c>
      <c r="K164" s="13" t="s">
        <v>168</v>
      </c>
      <c r="L164" s="13" t="s">
        <v>298</v>
      </c>
      <c r="M164" s="14"/>
      <c r="N164" s="15"/>
      <c r="O164" s="16">
        <f>VLOOKUP(B164,'[2]160522_Stock_Almacen.xls'!$C$4:$F$193800,3,0)</f>
        <v>2499</v>
      </c>
      <c r="P164" s="10">
        <f>VLOOKUP(B164,'[2]160522_Stock_Almacen.xls'!$C$4:$F$193800,4,0)</f>
        <v>2</v>
      </c>
    </row>
    <row r="165" spans="2:16" x14ac:dyDescent="0.2">
      <c r="B165" s="10">
        <v>319120</v>
      </c>
      <c r="C165" s="11" t="s">
        <v>300</v>
      </c>
      <c r="D165" s="12"/>
      <c r="E165" s="13" t="s">
        <v>157</v>
      </c>
      <c r="F165" s="13" t="s">
        <v>158</v>
      </c>
      <c r="G165" s="13" t="s">
        <v>301</v>
      </c>
      <c r="H165" s="13" t="s">
        <v>302</v>
      </c>
      <c r="I165" s="13" t="s">
        <v>20</v>
      </c>
      <c r="J165" s="13" t="s">
        <v>20</v>
      </c>
      <c r="K165" s="13" t="s">
        <v>25</v>
      </c>
      <c r="L165" s="13" t="s">
        <v>303</v>
      </c>
      <c r="M165" s="14"/>
      <c r="N165" s="15"/>
      <c r="O165" s="16">
        <f>VLOOKUP(B165,'[2]160522_Stock_Almacen.xls'!$C$4:$F$193800,3,0)</f>
        <v>103</v>
      </c>
      <c r="P165" s="10">
        <f>VLOOKUP(B165,'[2]160522_Stock_Almacen.xls'!$C$4:$F$193800,4,0)</f>
        <v>1</v>
      </c>
    </row>
    <row r="166" spans="2:16" x14ac:dyDescent="0.2">
      <c r="B166" s="10">
        <v>324130</v>
      </c>
      <c r="C166" s="11" t="s">
        <v>304</v>
      </c>
      <c r="D166" s="12"/>
      <c r="E166" s="13" t="s">
        <v>305</v>
      </c>
      <c r="F166" s="13" t="s">
        <v>306</v>
      </c>
      <c r="G166" s="13" t="s">
        <v>307</v>
      </c>
      <c r="H166" s="13" t="s">
        <v>308</v>
      </c>
      <c r="I166" s="13" t="s">
        <v>20</v>
      </c>
      <c r="J166" s="13" t="s">
        <v>20</v>
      </c>
      <c r="K166" s="13" t="s">
        <v>77</v>
      </c>
      <c r="L166" s="13" t="s">
        <v>309</v>
      </c>
      <c r="M166" s="14"/>
      <c r="N166" s="15"/>
      <c r="O166" s="16">
        <f>VLOOKUP(B166,'[2]160522_Stock_Almacen.xls'!$C$4:$F$193800,3,0)</f>
        <v>24272</v>
      </c>
      <c r="P166" s="10">
        <f>VLOOKUP(B166,'[2]160522_Stock_Almacen.xls'!$C$4:$F$193800,4,0)</f>
        <v>5</v>
      </c>
    </row>
    <row r="167" spans="2:16" x14ac:dyDescent="0.2">
      <c r="B167" s="10">
        <v>325912</v>
      </c>
      <c r="C167" s="11" t="s">
        <v>310</v>
      </c>
      <c r="D167" s="12"/>
      <c r="E167" s="13" t="s">
        <v>305</v>
      </c>
      <c r="F167" s="13" t="s">
        <v>306</v>
      </c>
      <c r="G167" s="13" t="s">
        <v>307</v>
      </c>
      <c r="H167" s="13" t="s">
        <v>308</v>
      </c>
      <c r="I167" s="13" t="s">
        <v>20</v>
      </c>
      <c r="J167" s="13" t="s">
        <v>20</v>
      </c>
      <c r="K167" s="13" t="s">
        <v>78</v>
      </c>
      <c r="L167" s="13" t="s">
        <v>309</v>
      </c>
      <c r="M167" s="14"/>
      <c r="N167" s="15"/>
      <c r="O167" s="16">
        <f>VLOOKUP(B167,'[2]160522_Stock_Almacen.xls'!$C$4:$F$193800,3,0)</f>
        <v>8991</v>
      </c>
      <c r="P167" s="10">
        <f>VLOOKUP(B167,'[2]160522_Stock_Almacen.xls'!$C$4:$F$193800,4,0)</f>
        <v>4</v>
      </c>
    </row>
    <row r="168" spans="2:16" x14ac:dyDescent="0.2">
      <c r="B168" s="10">
        <v>325914</v>
      </c>
      <c r="C168" s="11" t="s">
        <v>311</v>
      </c>
      <c r="D168" s="12"/>
      <c r="E168" s="13" t="s">
        <v>305</v>
      </c>
      <c r="F168" s="13" t="s">
        <v>306</v>
      </c>
      <c r="G168" s="13" t="s">
        <v>307</v>
      </c>
      <c r="H168" s="13" t="s">
        <v>308</v>
      </c>
      <c r="I168" s="13" t="s">
        <v>20</v>
      </c>
      <c r="J168" s="13" t="s">
        <v>20</v>
      </c>
      <c r="K168" s="13" t="s">
        <v>78</v>
      </c>
      <c r="L168" s="13" t="s">
        <v>309</v>
      </c>
      <c r="M168" s="14"/>
      <c r="N168" s="15"/>
      <c r="O168" s="16">
        <f>VLOOKUP(B168,'[2]160522_Stock_Almacen.xls'!$C$4:$F$193800,3,0)</f>
        <v>18573</v>
      </c>
      <c r="P168" s="10">
        <f>VLOOKUP(B168,'[2]160522_Stock_Almacen.xls'!$C$4:$F$193800,4,0)</f>
        <v>7</v>
      </c>
    </row>
    <row r="169" spans="2:16" x14ac:dyDescent="0.2">
      <c r="B169" s="10">
        <v>325915</v>
      </c>
      <c r="C169" s="11" t="s">
        <v>312</v>
      </c>
      <c r="D169" s="12"/>
      <c r="E169" s="13" t="s">
        <v>305</v>
      </c>
      <c r="F169" s="13" t="s">
        <v>306</v>
      </c>
      <c r="G169" s="13" t="s">
        <v>307</v>
      </c>
      <c r="H169" s="13" t="s">
        <v>308</v>
      </c>
      <c r="I169" s="13" t="s">
        <v>20</v>
      </c>
      <c r="J169" s="13" t="s">
        <v>20</v>
      </c>
      <c r="K169" s="13" t="s">
        <v>78</v>
      </c>
      <c r="L169" s="13" t="s">
        <v>309</v>
      </c>
      <c r="M169" s="14"/>
      <c r="N169" s="15"/>
      <c r="O169" s="16">
        <f>VLOOKUP(B169,'[2]160522_Stock_Almacen.xls'!$C$4:$F$193800,3,0)</f>
        <v>6072</v>
      </c>
      <c r="P169" s="10">
        <f>VLOOKUP(B169,'[2]160522_Stock_Almacen.xls'!$C$4:$F$193800,4,0)</f>
        <v>4</v>
      </c>
    </row>
    <row r="170" spans="2:16" x14ac:dyDescent="0.2">
      <c r="B170" s="10">
        <v>325916</v>
      </c>
      <c r="C170" s="11" t="s">
        <v>313</v>
      </c>
      <c r="D170" s="12"/>
      <c r="E170" s="13" t="s">
        <v>305</v>
      </c>
      <c r="F170" s="13" t="s">
        <v>306</v>
      </c>
      <c r="G170" s="13" t="s">
        <v>307</v>
      </c>
      <c r="H170" s="13" t="s">
        <v>308</v>
      </c>
      <c r="I170" s="13" t="s">
        <v>20</v>
      </c>
      <c r="J170" s="13" t="s">
        <v>20</v>
      </c>
      <c r="K170" s="13" t="s">
        <v>78</v>
      </c>
      <c r="L170" s="13" t="s">
        <v>309</v>
      </c>
      <c r="M170" s="14"/>
      <c r="N170" s="15"/>
      <c r="O170" s="16">
        <f>VLOOKUP(B170,'[2]160522_Stock_Almacen.xls'!$C$4:$F$193800,3,0)</f>
        <v>9</v>
      </c>
      <c r="P170" s="10">
        <f>VLOOKUP(B170,'[2]160522_Stock_Almacen.xls'!$C$4:$F$193800,4,0)</f>
        <v>1</v>
      </c>
    </row>
    <row r="171" spans="2:16" x14ac:dyDescent="0.2">
      <c r="B171" s="10">
        <v>313621</v>
      </c>
      <c r="C171" s="11" t="s">
        <v>314</v>
      </c>
      <c r="D171" s="12"/>
      <c r="E171" s="13" t="s">
        <v>305</v>
      </c>
      <c r="F171" s="13" t="s">
        <v>306</v>
      </c>
      <c r="G171" s="13" t="s">
        <v>315</v>
      </c>
      <c r="H171" s="13" t="s">
        <v>316</v>
      </c>
      <c r="I171" s="13" t="s">
        <v>20</v>
      </c>
      <c r="J171" s="13" t="s">
        <v>20</v>
      </c>
      <c r="K171" s="13" t="s">
        <v>317</v>
      </c>
      <c r="L171" s="13" t="s">
        <v>318</v>
      </c>
      <c r="M171" s="14">
        <f>VLOOKUP(B171,[1]Hoja2!$A$1:$D$467,3,0)</f>
        <v>10951</v>
      </c>
      <c r="N171" s="15" t="str">
        <f>VLOOKUP(B171,[1]Hoja2!$A$1:$D$467,4,0)</f>
        <v> 24</v>
      </c>
      <c r="O171" s="16">
        <f>VLOOKUP(B171,'[2]160522_Stock_Almacen.xls'!$C$4:$F$193800,3,0)</f>
        <v>24</v>
      </c>
      <c r="P171" s="10"/>
    </row>
    <row r="172" spans="2:16" x14ac:dyDescent="0.2">
      <c r="B172" s="10">
        <v>321066</v>
      </c>
      <c r="C172" s="11" t="s">
        <v>319</v>
      </c>
      <c r="D172" s="12"/>
      <c r="E172" s="13" t="s">
        <v>305</v>
      </c>
      <c r="F172" s="13" t="s">
        <v>306</v>
      </c>
      <c r="G172" s="13" t="s">
        <v>315</v>
      </c>
      <c r="H172" s="13" t="s">
        <v>316</v>
      </c>
      <c r="I172" s="13" t="s">
        <v>20</v>
      </c>
      <c r="J172" s="13" t="s">
        <v>20</v>
      </c>
      <c r="K172" s="13" t="s">
        <v>77</v>
      </c>
      <c r="L172" s="13" t="s">
        <v>318</v>
      </c>
      <c r="M172" s="14"/>
      <c r="N172" s="15"/>
      <c r="O172" s="16">
        <f>VLOOKUP(B172,'[2]160522_Stock_Almacen.xls'!$C$4:$F$193800,3,0)</f>
        <v>10032</v>
      </c>
      <c r="P172" s="10">
        <f>VLOOKUP(B172,'[2]160522_Stock_Almacen.xls'!$C$4:$F$193800,4,0)</f>
        <v>1</v>
      </c>
    </row>
    <row r="173" spans="2:16" x14ac:dyDescent="0.2">
      <c r="B173" s="10">
        <v>322331</v>
      </c>
      <c r="C173" s="11" t="s">
        <v>320</v>
      </c>
      <c r="D173" s="12"/>
      <c r="E173" s="13" t="s">
        <v>305</v>
      </c>
      <c r="F173" s="13" t="s">
        <v>306</v>
      </c>
      <c r="G173" s="13" t="s">
        <v>315</v>
      </c>
      <c r="H173" s="13" t="s">
        <v>316</v>
      </c>
      <c r="I173" s="13" t="s">
        <v>20</v>
      </c>
      <c r="J173" s="13" t="s">
        <v>20</v>
      </c>
      <c r="K173" s="13" t="s">
        <v>25</v>
      </c>
      <c r="L173" s="13" t="s">
        <v>318</v>
      </c>
      <c r="M173" s="14"/>
      <c r="N173" s="15"/>
      <c r="O173" s="16">
        <f>VLOOKUP(B173,'[2]160522_Stock_Almacen.xls'!$C$4:$F$193800,3,0)</f>
        <v>576</v>
      </c>
      <c r="P173" s="10">
        <f>VLOOKUP(B173,'[2]160522_Stock_Almacen.xls'!$C$4:$F$193800,4,0)</f>
        <v>1</v>
      </c>
    </row>
    <row r="174" spans="2:16" x14ac:dyDescent="0.2">
      <c r="B174" s="10">
        <v>324088</v>
      </c>
      <c r="C174" s="11" t="s">
        <v>321</v>
      </c>
      <c r="D174" s="12"/>
      <c r="E174" s="13" t="s">
        <v>305</v>
      </c>
      <c r="F174" s="13" t="s">
        <v>306</v>
      </c>
      <c r="G174" s="13" t="s">
        <v>315</v>
      </c>
      <c r="H174" s="13" t="s">
        <v>316</v>
      </c>
      <c r="I174" s="13" t="s">
        <v>20</v>
      </c>
      <c r="J174" s="13" t="s">
        <v>20</v>
      </c>
      <c r="K174" s="13" t="s">
        <v>25</v>
      </c>
      <c r="L174" s="13" t="s">
        <v>318</v>
      </c>
      <c r="M174" s="14">
        <f>VLOOKUP(B174,[1]Hoja2!$A$1:$D$467,3,0)</f>
        <v>10911</v>
      </c>
      <c r="N174" s="15" t="str">
        <f>VLOOKUP(B174,[1]Hoja2!$A$1:$D$467,4,0)</f>
        <v> 21</v>
      </c>
      <c r="O174" s="16">
        <f>VLOOKUP(B174,'[2]160522_Stock_Almacen.xls'!$C$4:$F$193800,3,0)</f>
        <v>21</v>
      </c>
      <c r="P174" s="10"/>
    </row>
    <row r="175" spans="2:16" x14ac:dyDescent="0.2">
      <c r="B175" s="10">
        <v>325119</v>
      </c>
      <c r="C175" s="11" t="s">
        <v>322</v>
      </c>
      <c r="D175" s="12"/>
      <c r="E175" s="13" t="s">
        <v>305</v>
      </c>
      <c r="F175" s="13" t="s">
        <v>306</v>
      </c>
      <c r="G175" s="13" t="s">
        <v>315</v>
      </c>
      <c r="H175" s="13" t="s">
        <v>316</v>
      </c>
      <c r="I175" s="13" t="s">
        <v>20</v>
      </c>
      <c r="J175" s="13" t="s">
        <v>20</v>
      </c>
      <c r="K175" s="13" t="s">
        <v>317</v>
      </c>
      <c r="L175" s="13" t="s">
        <v>318</v>
      </c>
      <c r="M175" s="14"/>
      <c r="N175" s="15"/>
      <c r="O175" s="16">
        <f>VLOOKUP(B175,'[2]160522_Stock_Almacen.xls'!$C$4:$F$193800,3,0)</f>
        <v>4</v>
      </c>
      <c r="P175" s="10">
        <f>VLOOKUP(B175,'[2]160522_Stock_Almacen.xls'!$C$4:$F$193800,4,0)</f>
        <v>1</v>
      </c>
    </row>
    <row r="176" spans="2:16" x14ac:dyDescent="0.2">
      <c r="B176" s="10">
        <v>325123</v>
      </c>
      <c r="C176" s="11" t="s">
        <v>323</v>
      </c>
      <c r="D176" s="12"/>
      <c r="E176" s="13" t="s">
        <v>305</v>
      </c>
      <c r="F176" s="13" t="s">
        <v>306</v>
      </c>
      <c r="G176" s="13" t="s">
        <v>315</v>
      </c>
      <c r="H176" s="13" t="s">
        <v>316</v>
      </c>
      <c r="I176" s="13" t="s">
        <v>20</v>
      </c>
      <c r="J176" s="13" t="s">
        <v>20</v>
      </c>
      <c r="K176" s="13" t="s">
        <v>317</v>
      </c>
      <c r="L176" s="13" t="s">
        <v>318</v>
      </c>
      <c r="M176" s="14">
        <f>VLOOKUP(B176,[1]Hoja2!$A$1:$D$467,3,0)</f>
        <v>10911</v>
      </c>
      <c r="N176" s="15" t="str">
        <f>VLOOKUP(B176,[1]Hoja2!$A$1:$D$467,4,0)</f>
        <v> 21</v>
      </c>
      <c r="O176" s="16">
        <f>VLOOKUP(B176,'[2]160522_Stock_Almacen.xls'!$C$4:$F$193800,3,0)</f>
        <v>22</v>
      </c>
      <c r="P176" s="10">
        <v>0</v>
      </c>
    </row>
    <row r="177" spans="2:16" x14ac:dyDescent="0.2">
      <c r="B177" s="10">
        <v>326674</v>
      </c>
      <c r="C177" s="11" t="s">
        <v>324</v>
      </c>
      <c r="D177" s="12"/>
      <c r="E177" s="13" t="s">
        <v>305</v>
      </c>
      <c r="F177" s="13" t="s">
        <v>306</v>
      </c>
      <c r="G177" s="13" t="s">
        <v>315</v>
      </c>
      <c r="H177" s="13" t="s">
        <v>316</v>
      </c>
      <c r="I177" s="13" t="s">
        <v>85</v>
      </c>
      <c r="J177" s="13" t="s">
        <v>20</v>
      </c>
      <c r="K177" s="13" t="s">
        <v>317</v>
      </c>
      <c r="L177" s="13" t="s">
        <v>318</v>
      </c>
      <c r="M177" s="14">
        <f>VLOOKUP(B177,[1]Hoja2!$A$1:$D$467,3,0)</f>
        <v>10911</v>
      </c>
      <c r="N177" s="15" t="str">
        <f>VLOOKUP(B177,[1]Hoja2!$A$1:$D$467,4,0)</f>
        <v> 60</v>
      </c>
      <c r="O177" s="16">
        <f>VLOOKUP(B177,'[2]160522_Stock_Almacen.xls'!$C$4:$F$193800,3,0)</f>
        <v>60</v>
      </c>
      <c r="P177" s="10"/>
    </row>
    <row r="178" spans="2:16" x14ac:dyDescent="0.2">
      <c r="B178" s="10">
        <v>325461</v>
      </c>
      <c r="C178" s="11" t="s">
        <v>325</v>
      </c>
      <c r="D178" s="12"/>
      <c r="E178" s="13" t="s">
        <v>305</v>
      </c>
      <c r="F178" s="13" t="s">
        <v>306</v>
      </c>
      <c r="G178" s="13" t="s">
        <v>326</v>
      </c>
      <c r="H178" s="13" t="s">
        <v>327</v>
      </c>
      <c r="I178" s="13" t="s">
        <v>20</v>
      </c>
      <c r="J178" s="13" t="s">
        <v>20</v>
      </c>
      <c r="K178" s="13" t="s">
        <v>25</v>
      </c>
      <c r="L178" s="13" t="s">
        <v>328</v>
      </c>
      <c r="M178" s="14"/>
      <c r="N178" s="15"/>
      <c r="O178" s="16">
        <f>VLOOKUP(B178,'[2]160522_Stock_Almacen.xls'!$C$4:$F$193800,3,0)</f>
        <v>80</v>
      </c>
      <c r="P178" s="10">
        <f>VLOOKUP(B178,'[2]160522_Stock_Almacen.xls'!$C$4:$F$193800,4,0)</f>
        <v>1</v>
      </c>
    </row>
    <row r="179" spans="2:16" x14ac:dyDescent="0.2">
      <c r="B179" s="10">
        <v>380324</v>
      </c>
      <c r="C179" s="11" t="s">
        <v>332</v>
      </c>
      <c r="D179" s="12"/>
      <c r="E179" s="13" t="s">
        <v>305</v>
      </c>
      <c r="F179" s="13" t="s">
        <v>306</v>
      </c>
      <c r="G179" s="13" t="s">
        <v>329</v>
      </c>
      <c r="H179" s="13" t="s">
        <v>330</v>
      </c>
      <c r="I179" s="13" t="s">
        <v>20</v>
      </c>
      <c r="J179" s="13" t="s">
        <v>20</v>
      </c>
      <c r="K179" s="13" t="s">
        <v>25</v>
      </c>
      <c r="L179" s="13" t="s">
        <v>331</v>
      </c>
      <c r="M179" s="14"/>
      <c r="N179" s="15"/>
      <c r="O179" s="16">
        <f>VLOOKUP(B179,'[2]160522_Stock_Almacen.xls'!$C$4:$F$193800,3,0)</f>
        <v>1915</v>
      </c>
      <c r="P179" s="10">
        <f>VLOOKUP(B179,'[2]160522_Stock_Almacen.xls'!$C$4:$F$193800,4,0)</f>
        <v>1</v>
      </c>
    </row>
    <row r="180" spans="2:16" x14ac:dyDescent="0.2">
      <c r="B180" s="10">
        <v>301472</v>
      </c>
      <c r="C180" s="11" t="s">
        <v>336</v>
      </c>
      <c r="D180" s="12"/>
      <c r="E180" s="13" t="s">
        <v>305</v>
      </c>
      <c r="F180" s="13" t="s">
        <v>306</v>
      </c>
      <c r="G180" s="13" t="s">
        <v>333</v>
      </c>
      <c r="H180" s="13" t="s">
        <v>334</v>
      </c>
      <c r="I180" s="13" t="s">
        <v>20</v>
      </c>
      <c r="J180" s="13" t="s">
        <v>20</v>
      </c>
      <c r="K180" s="13" t="s">
        <v>25</v>
      </c>
      <c r="L180" s="13" t="s">
        <v>334</v>
      </c>
      <c r="M180" s="14">
        <f>VLOOKUP(B180,[1]Hoja2!$A$1:$D$467,3,0)</f>
        <v>10431</v>
      </c>
      <c r="N180" s="15" t="str">
        <f>VLOOKUP(B180,[1]Hoja2!$A$1:$D$467,4,0)</f>
        <v> 250</v>
      </c>
      <c r="O180" s="16">
        <f>VLOOKUP(B180,'[2]160522_Stock_Almacen.xls'!$C$4:$F$193800,3,0)</f>
        <v>250</v>
      </c>
      <c r="P180" s="10"/>
    </row>
    <row r="181" spans="2:16" x14ac:dyDescent="0.2">
      <c r="B181" s="10">
        <v>301478</v>
      </c>
      <c r="C181" s="11" t="s">
        <v>337</v>
      </c>
      <c r="D181" s="12"/>
      <c r="E181" s="13" t="s">
        <v>305</v>
      </c>
      <c r="F181" s="13" t="s">
        <v>306</v>
      </c>
      <c r="G181" s="13" t="s">
        <v>333</v>
      </c>
      <c r="H181" s="13" t="s">
        <v>334</v>
      </c>
      <c r="I181" s="13" t="s">
        <v>20</v>
      </c>
      <c r="J181" s="13" t="s">
        <v>20</v>
      </c>
      <c r="K181" s="13" t="s">
        <v>25</v>
      </c>
      <c r="L181" s="13" t="s">
        <v>334</v>
      </c>
      <c r="M181" s="14"/>
      <c r="N181" s="15"/>
      <c r="O181" s="16">
        <f>VLOOKUP(B181,'[2]160522_Stock_Almacen.xls'!$C$4:$F$193800,3,0)</f>
        <v>31</v>
      </c>
      <c r="P181" s="10">
        <f>VLOOKUP(B181,'[2]160522_Stock_Almacen.xls'!$C$4:$F$193800,4,0)</f>
        <v>2</v>
      </c>
    </row>
    <row r="182" spans="2:16" x14ac:dyDescent="0.2">
      <c r="B182" s="10">
        <v>301479</v>
      </c>
      <c r="C182" s="11" t="s">
        <v>338</v>
      </c>
      <c r="D182" s="12"/>
      <c r="E182" s="13" t="s">
        <v>305</v>
      </c>
      <c r="F182" s="13" t="s">
        <v>306</v>
      </c>
      <c r="G182" s="13" t="s">
        <v>333</v>
      </c>
      <c r="H182" s="13" t="s">
        <v>334</v>
      </c>
      <c r="I182" s="13" t="s">
        <v>20</v>
      </c>
      <c r="J182" s="13" t="s">
        <v>20</v>
      </c>
      <c r="K182" s="13" t="s">
        <v>25</v>
      </c>
      <c r="L182" s="13" t="s">
        <v>334</v>
      </c>
      <c r="M182" s="14"/>
      <c r="N182" s="15"/>
      <c r="O182" s="16">
        <f>VLOOKUP(B182,'[2]160522_Stock_Almacen.xls'!$C$4:$F$193800,3,0)</f>
        <v>2340</v>
      </c>
      <c r="P182" s="10">
        <f>VLOOKUP(B182,'[2]160522_Stock_Almacen.xls'!$C$4:$F$193800,4,0)</f>
        <v>1</v>
      </c>
    </row>
    <row r="183" spans="2:16" x14ac:dyDescent="0.2">
      <c r="B183" s="10">
        <v>301483</v>
      </c>
      <c r="C183" s="11" t="s">
        <v>339</v>
      </c>
      <c r="D183" s="12"/>
      <c r="E183" s="13" t="s">
        <v>305</v>
      </c>
      <c r="F183" s="13" t="s">
        <v>306</v>
      </c>
      <c r="G183" s="13" t="s">
        <v>333</v>
      </c>
      <c r="H183" s="13" t="s">
        <v>334</v>
      </c>
      <c r="I183" s="13" t="s">
        <v>20</v>
      </c>
      <c r="J183" s="13" t="s">
        <v>20</v>
      </c>
      <c r="K183" s="13" t="s">
        <v>25</v>
      </c>
      <c r="L183" s="13" t="s">
        <v>334</v>
      </c>
      <c r="M183" s="14"/>
      <c r="N183" s="15"/>
      <c r="O183" s="16">
        <f>VLOOKUP(B183,'[2]160522_Stock_Almacen.xls'!$C$4:$F$193800,3,0)</f>
        <v>1000</v>
      </c>
      <c r="P183" s="10">
        <f>VLOOKUP(B183,'[2]160522_Stock_Almacen.xls'!$C$4:$F$193800,4,0)</f>
        <v>1</v>
      </c>
    </row>
    <row r="184" spans="2:16" x14ac:dyDescent="0.2">
      <c r="B184" s="10">
        <v>301810</v>
      </c>
      <c r="C184" s="11" t="s">
        <v>340</v>
      </c>
      <c r="D184" s="12"/>
      <c r="E184" s="13" t="s">
        <v>305</v>
      </c>
      <c r="F184" s="13" t="s">
        <v>306</v>
      </c>
      <c r="G184" s="13" t="s">
        <v>333</v>
      </c>
      <c r="H184" s="13" t="s">
        <v>334</v>
      </c>
      <c r="I184" s="13" t="s">
        <v>20</v>
      </c>
      <c r="J184" s="13" t="s">
        <v>20</v>
      </c>
      <c r="K184" s="13" t="s">
        <v>25</v>
      </c>
      <c r="L184" s="13" t="s">
        <v>334</v>
      </c>
      <c r="M184" s="14"/>
      <c r="N184" s="15"/>
      <c r="O184" s="16">
        <f>VLOOKUP(B184,'[2]160522_Stock_Almacen.xls'!$C$4:$F$193800,3,0)</f>
        <v>12998</v>
      </c>
      <c r="P184" s="10">
        <f>VLOOKUP(B184,'[2]160522_Stock_Almacen.xls'!$C$4:$F$193800,4,0)</f>
        <v>1</v>
      </c>
    </row>
    <row r="185" spans="2:16" x14ac:dyDescent="0.2">
      <c r="B185" s="10">
        <v>302157</v>
      </c>
      <c r="C185" s="11" t="s">
        <v>341</v>
      </c>
      <c r="D185" s="12"/>
      <c r="E185" s="13" t="s">
        <v>305</v>
      </c>
      <c r="F185" s="13" t="s">
        <v>306</v>
      </c>
      <c r="G185" s="13" t="s">
        <v>333</v>
      </c>
      <c r="H185" s="13" t="s">
        <v>334</v>
      </c>
      <c r="I185" s="13" t="s">
        <v>20</v>
      </c>
      <c r="J185" s="13" t="s">
        <v>20</v>
      </c>
      <c r="K185" s="13" t="s">
        <v>25</v>
      </c>
      <c r="L185" s="13" t="s">
        <v>334</v>
      </c>
      <c r="M185" s="14"/>
      <c r="N185" s="15"/>
      <c r="O185" s="16">
        <f>VLOOKUP(B185,'[2]160522_Stock_Almacen.xls'!$C$4:$F$193800,3,0)</f>
        <v>160</v>
      </c>
      <c r="P185" s="10">
        <f>VLOOKUP(B185,'[2]160522_Stock_Almacen.xls'!$C$4:$F$193800,4,0)</f>
        <v>1</v>
      </c>
    </row>
    <row r="186" spans="2:16" x14ac:dyDescent="0.2">
      <c r="B186" s="10">
        <v>305437</v>
      </c>
      <c r="C186" s="11" t="s">
        <v>342</v>
      </c>
      <c r="D186" s="12"/>
      <c r="E186" s="13" t="s">
        <v>305</v>
      </c>
      <c r="F186" s="13" t="s">
        <v>306</v>
      </c>
      <c r="G186" s="13" t="s">
        <v>333</v>
      </c>
      <c r="H186" s="13" t="s">
        <v>334</v>
      </c>
      <c r="I186" s="13" t="s">
        <v>20</v>
      </c>
      <c r="J186" s="13" t="s">
        <v>20</v>
      </c>
      <c r="K186" s="13" t="s">
        <v>78</v>
      </c>
      <c r="L186" s="13" t="s">
        <v>334</v>
      </c>
      <c r="M186" s="14"/>
      <c r="N186" s="15"/>
      <c r="O186" s="16">
        <f>VLOOKUP(B186,'[2]160522_Stock_Almacen.xls'!$C$4:$F$193800,3,0)</f>
        <v>163</v>
      </c>
      <c r="P186" s="10">
        <f>VLOOKUP(B186,'[2]160522_Stock_Almacen.xls'!$C$4:$F$193800,4,0)</f>
        <v>1</v>
      </c>
    </row>
    <row r="187" spans="2:16" x14ac:dyDescent="0.2">
      <c r="B187" s="10">
        <v>380287</v>
      </c>
      <c r="C187" s="11" t="s">
        <v>343</v>
      </c>
      <c r="D187" s="12"/>
      <c r="E187" s="13" t="s">
        <v>305</v>
      </c>
      <c r="F187" s="13" t="s">
        <v>306</v>
      </c>
      <c r="G187" s="13" t="s">
        <v>333</v>
      </c>
      <c r="H187" s="13" t="s">
        <v>334</v>
      </c>
      <c r="I187" s="13" t="s">
        <v>20</v>
      </c>
      <c r="J187" s="13" t="s">
        <v>20</v>
      </c>
      <c r="K187" s="13" t="s">
        <v>25</v>
      </c>
      <c r="L187" s="13" t="s">
        <v>334</v>
      </c>
      <c r="M187" s="14"/>
      <c r="N187" s="15"/>
      <c r="O187" s="16">
        <f>VLOOKUP(B187,'[2]160522_Stock_Almacen.xls'!$C$4:$F$193800,3,0)</f>
        <v>2415</v>
      </c>
      <c r="P187" s="10">
        <f>VLOOKUP(B187,'[2]160522_Stock_Almacen.xls'!$C$4:$F$193800,4,0)</f>
        <v>1</v>
      </c>
    </row>
    <row r="188" spans="2:16" x14ac:dyDescent="0.2">
      <c r="B188" s="10">
        <v>380290</v>
      </c>
      <c r="C188" s="11" t="s">
        <v>344</v>
      </c>
      <c r="D188" s="12"/>
      <c r="E188" s="13" t="s">
        <v>305</v>
      </c>
      <c r="F188" s="13" t="s">
        <v>306</v>
      </c>
      <c r="G188" s="13" t="s">
        <v>333</v>
      </c>
      <c r="H188" s="13" t="s">
        <v>334</v>
      </c>
      <c r="I188" s="13" t="s">
        <v>20</v>
      </c>
      <c r="J188" s="13" t="s">
        <v>20</v>
      </c>
      <c r="K188" s="13" t="s">
        <v>25</v>
      </c>
      <c r="L188" s="13" t="s">
        <v>334</v>
      </c>
      <c r="M188" s="14"/>
      <c r="N188" s="15"/>
      <c r="O188" s="16">
        <f>VLOOKUP(B188,'[2]160522_Stock_Almacen.xls'!$C$4:$F$193800,3,0)</f>
        <v>988</v>
      </c>
      <c r="P188" s="10">
        <f>VLOOKUP(B188,'[2]160522_Stock_Almacen.xls'!$C$4:$F$193800,4,0)</f>
        <v>1</v>
      </c>
    </row>
    <row r="189" spans="2:16" x14ac:dyDescent="0.2">
      <c r="B189" s="10">
        <v>380291</v>
      </c>
      <c r="C189" s="11" t="s">
        <v>345</v>
      </c>
      <c r="D189" s="12"/>
      <c r="E189" s="13" t="s">
        <v>305</v>
      </c>
      <c r="F189" s="13" t="s">
        <v>306</v>
      </c>
      <c r="G189" s="13" t="s">
        <v>333</v>
      </c>
      <c r="H189" s="13" t="s">
        <v>334</v>
      </c>
      <c r="I189" s="13" t="s">
        <v>20</v>
      </c>
      <c r="J189" s="13" t="s">
        <v>20</v>
      </c>
      <c r="K189" s="13" t="s">
        <v>25</v>
      </c>
      <c r="L189" s="13" t="s">
        <v>334</v>
      </c>
      <c r="M189" s="14"/>
      <c r="N189" s="15"/>
      <c r="O189" s="16">
        <f>VLOOKUP(B189,'[2]160522_Stock_Almacen.xls'!$C$4:$F$193800,3,0)</f>
        <v>3065</v>
      </c>
      <c r="P189" s="10">
        <f>VLOOKUP(B189,'[2]160522_Stock_Almacen.xls'!$C$4:$F$193800,4,0)</f>
        <v>1</v>
      </c>
    </row>
    <row r="190" spans="2:16" x14ac:dyDescent="0.2">
      <c r="B190" s="10">
        <v>300241</v>
      </c>
      <c r="C190" s="11" t="s">
        <v>346</v>
      </c>
      <c r="D190" s="12"/>
      <c r="E190" s="13" t="s">
        <v>305</v>
      </c>
      <c r="F190" s="13" t="s">
        <v>306</v>
      </c>
      <c r="G190" s="13" t="s">
        <v>347</v>
      </c>
      <c r="H190" s="13" t="s">
        <v>348</v>
      </c>
      <c r="I190" s="13" t="s">
        <v>20</v>
      </c>
      <c r="J190" s="13" t="s">
        <v>20</v>
      </c>
      <c r="K190" s="13" t="s">
        <v>25</v>
      </c>
      <c r="L190" s="13" t="s">
        <v>349</v>
      </c>
      <c r="M190" s="14"/>
      <c r="N190" s="15"/>
      <c r="O190" s="16">
        <f>VLOOKUP(B190,'[2]160522_Stock_Almacen.xls'!$C$4:$F$193800,3,0)</f>
        <v>198</v>
      </c>
      <c r="P190" s="10">
        <f>VLOOKUP(B190,'[2]160522_Stock_Almacen.xls'!$C$4:$F$193800,4,0)</f>
        <v>2</v>
      </c>
    </row>
    <row r="191" spans="2:16" x14ac:dyDescent="0.2">
      <c r="B191" s="10">
        <v>300254</v>
      </c>
      <c r="C191" s="11" t="s">
        <v>350</v>
      </c>
      <c r="D191" s="12"/>
      <c r="E191" s="13" t="s">
        <v>305</v>
      </c>
      <c r="F191" s="13" t="s">
        <v>306</v>
      </c>
      <c r="G191" s="13" t="s">
        <v>347</v>
      </c>
      <c r="H191" s="13" t="s">
        <v>348</v>
      </c>
      <c r="I191" s="13" t="s">
        <v>20</v>
      </c>
      <c r="J191" s="13" t="s">
        <v>20</v>
      </c>
      <c r="K191" s="13" t="s">
        <v>25</v>
      </c>
      <c r="L191" s="13" t="s">
        <v>349</v>
      </c>
      <c r="M191" s="14"/>
      <c r="N191" s="15"/>
      <c r="O191" s="16">
        <f>VLOOKUP(B191,'[2]160522_Stock_Almacen.xls'!$C$4:$F$193800,3,0)</f>
        <v>3450</v>
      </c>
      <c r="P191" s="10">
        <f>VLOOKUP(B191,'[2]160522_Stock_Almacen.xls'!$C$4:$F$193800,4,0)</f>
        <v>1</v>
      </c>
    </row>
    <row r="192" spans="2:16" x14ac:dyDescent="0.2">
      <c r="B192" s="10">
        <v>300278</v>
      </c>
      <c r="C192" s="11" t="s">
        <v>351</v>
      </c>
      <c r="D192" s="12"/>
      <c r="E192" s="13" t="s">
        <v>305</v>
      </c>
      <c r="F192" s="13" t="s">
        <v>306</v>
      </c>
      <c r="G192" s="13" t="s">
        <v>347</v>
      </c>
      <c r="H192" s="13" t="s">
        <v>348</v>
      </c>
      <c r="I192" s="13" t="s">
        <v>20</v>
      </c>
      <c r="J192" s="13" t="s">
        <v>20</v>
      </c>
      <c r="K192" s="13" t="s">
        <v>25</v>
      </c>
      <c r="L192" s="13" t="s">
        <v>349</v>
      </c>
      <c r="M192" s="14"/>
      <c r="N192" s="15"/>
      <c r="O192" s="16">
        <f>VLOOKUP(B192,'[2]160522_Stock_Almacen.xls'!$C$4:$F$193800,3,0)</f>
        <v>25</v>
      </c>
      <c r="P192" s="10">
        <f>VLOOKUP(B192,'[2]160522_Stock_Almacen.xls'!$C$4:$F$193800,4,0)</f>
        <v>1</v>
      </c>
    </row>
    <row r="193" spans="2:16" x14ac:dyDescent="0.2">
      <c r="B193" s="10">
        <v>300286</v>
      </c>
      <c r="C193" s="11" t="s">
        <v>352</v>
      </c>
      <c r="D193" s="12"/>
      <c r="E193" s="13" t="s">
        <v>305</v>
      </c>
      <c r="F193" s="13" t="s">
        <v>306</v>
      </c>
      <c r="G193" s="13" t="s">
        <v>347</v>
      </c>
      <c r="H193" s="13" t="s">
        <v>348</v>
      </c>
      <c r="I193" s="13" t="s">
        <v>20</v>
      </c>
      <c r="J193" s="13" t="s">
        <v>20</v>
      </c>
      <c r="K193" s="13" t="s">
        <v>25</v>
      </c>
      <c r="L193" s="13" t="s">
        <v>349</v>
      </c>
      <c r="M193" s="14"/>
      <c r="N193" s="15"/>
      <c r="O193" s="16">
        <f>VLOOKUP(B193,'[2]160522_Stock_Almacen.xls'!$C$4:$F$193800,3,0)</f>
        <v>403</v>
      </c>
      <c r="P193" s="10">
        <f>VLOOKUP(B193,'[2]160522_Stock_Almacen.xls'!$C$4:$F$193800,4,0)</f>
        <v>1</v>
      </c>
    </row>
    <row r="194" spans="2:16" x14ac:dyDescent="0.2">
      <c r="B194" s="10">
        <v>300361</v>
      </c>
      <c r="C194" s="11" t="s">
        <v>353</v>
      </c>
      <c r="D194" s="12"/>
      <c r="E194" s="13" t="s">
        <v>305</v>
      </c>
      <c r="F194" s="13" t="s">
        <v>306</v>
      </c>
      <c r="G194" s="13" t="s">
        <v>347</v>
      </c>
      <c r="H194" s="13" t="s">
        <v>348</v>
      </c>
      <c r="I194" s="13" t="s">
        <v>20</v>
      </c>
      <c r="J194" s="13" t="s">
        <v>20</v>
      </c>
      <c r="K194" s="13" t="s">
        <v>25</v>
      </c>
      <c r="L194" s="13" t="s">
        <v>349</v>
      </c>
      <c r="M194" s="14"/>
      <c r="N194" s="15"/>
      <c r="O194" s="16">
        <f>VLOOKUP(B194,'[2]160522_Stock_Almacen.xls'!$C$4:$F$193800,3,0)</f>
        <v>797</v>
      </c>
      <c r="P194" s="10">
        <f>VLOOKUP(B194,'[2]160522_Stock_Almacen.xls'!$C$4:$F$193800,4,0)</f>
        <v>1</v>
      </c>
    </row>
    <row r="195" spans="2:16" x14ac:dyDescent="0.2">
      <c r="B195" s="10">
        <v>300372</v>
      </c>
      <c r="C195" s="11" t="s">
        <v>354</v>
      </c>
      <c r="D195" s="12"/>
      <c r="E195" s="13" t="s">
        <v>305</v>
      </c>
      <c r="F195" s="13" t="s">
        <v>306</v>
      </c>
      <c r="G195" s="13" t="s">
        <v>347</v>
      </c>
      <c r="H195" s="13" t="s">
        <v>348</v>
      </c>
      <c r="I195" s="13" t="s">
        <v>20</v>
      </c>
      <c r="J195" s="13" t="s">
        <v>20</v>
      </c>
      <c r="K195" s="13" t="s">
        <v>25</v>
      </c>
      <c r="L195" s="13" t="s">
        <v>349</v>
      </c>
      <c r="M195" s="14"/>
      <c r="N195" s="15"/>
      <c r="O195" s="16">
        <f>VLOOKUP(B195,'[2]160522_Stock_Almacen.xls'!$C$4:$F$193800,3,0)</f>
        <v>450</v>
      </c>
      <c r="P195" s="10">
        <f>VLOOKUP(B195,'[2]160522_Stock_Almacen.xls'!$C$4:$F$193800,4,0)</f>
        <v>1</v>
      </c>
    </row>
    <row r="196" spans="2:16" x14ac:dyDescent="0.2">
      <c r="B196" s="10">
        <v>301577</v>
      </c>
      <c r="C196" s="11" t="s">
        <v>355</v>
      </c>
      <c r="D196" s="12"/>
      <c r="E196" s="13" t="s">
        <v>305</v>
      </c>
      <c r="F196" s="13" t="s">
        <v>306</v>
      </c>
      <c r="G196" s="13" t="s">
        <v>347</v>
      </c>
      <c r="H196" s="13" t="s">
        <v>348</v>
      </c>
      <c r="I196" s="13" t="s">
        <v>20</v>
      </c>
      <c r="J196" s="13" t="s">
        <v>20</v>
      </c>
      <c r="K196" s="13" t="s">
        <v>25</v>
      </c>
      <c r="L196" s="13" t="s">
        <v>349</v>
      </c>
      <c r="M196" s="14">
        <f>VLOOKUP(B196,[1]Hoja2!$A$1:$D$467,3,0)</f>
        <v>11031</v>
      </c>
      <c r="N196" s="15" t="str">
        <f>VLOOKUP(B196,[1]Hoja2!$A$1:$D$467,4,0)</f>
        <v> 444</v>
      </c>
      <c r="O196" s="16">
        <f>VLOOKUP(B196,'[2]160522_Stock_Almacen.xls'!$C$4:$F$193800,3,0)</f>
        <v>444</v>
      </c>
      <c r="P196" s="10"/>
    </row>
    <row r="197" spans="2:16" x14ac:dyDescent="0.2">
      <c r="B197" s="10">
        <v>301581</v>
      </c>
      <c r="C197" s="11" t="s">
        <v>356</v>
      </c>
      <c r="D197" s="12"/>
      <c r="E197" s="13" t="s">
        <v>305</v>
      </c>
      <c r="F197" s="13" t="s">
        <v>306</v>
      </c>
      <c r="G197" s="13" t="s">
        <v>347</v>
      </c>
      <c r="H197" s="13" t="s">
        <v>348</v>
      </c>
      <c r="I197" s="13" t="s">
        <v>20</v>
      </c>
      <c r="J197" s="13" t="s">
        <v>20</v>
      </c>
      <c r="K197" s="13" t="s">
        <v>25</v>
      </c>
      <c r="L197" s="13" t="s">
        <v>349</v>
      </c>
      <c r="M197" s="14"/>
      <c r="N197" s="15"/>
      <c r="O197" s="16">
        <f>VLOOKUP(B197,'[2]160522_Stock_Almacen.xls'!$C$4:$F$193800,3,0)</f>
        <v>1107</v>
      </c>
      <c r="P197" s="10">
        <f>VLOOKUP(B197,'[2]160522_Stock_Almacen.xls'!$C$4:$F$193800,4,0)</f>
        <v>1</v>
      </c>
    </row>
    <row r="198" spans="2:16" x14ac:dyDescent="0.2">
      <c r="B198" s="10">
        <v>302030</v>
      </c>
      <c r="C198" s="11" t="s">
        <v>357</v>
      </c>
      <c r="D198" s="12"/>
      <c r="E198" s="13" t="s">
        <v>305</v>
      </c>
      <c r="F198" s="13" t="s">
        <v>306</v>
      </c>
      <c r="G198" s="13" t="s">
        <v>347</v>
      </c>
      <c r="H198" s="13" t="s">
        <v>348</v>
      </c>
      <c r="I198" s="13" t="s">
        <v>20</v>
      </c>
      <c r="J198" s="13" t="s">
        <v>20</v>
      </c>
      <c r="K198" s="13" t="s">
        <v>25</v>
      </c>
      <c r="L198" s="13" t="s">
        <v>349</v>
      </c>
      <c r="M198" s="14">
        <f>VLOOKUP(B198,[1]Hoja2!$A$1:$D$467,3,0)</f>
        <v>10431</v>
      </c>
      <c r="N198" s="15" t="str">
        <f>VLOOKUP(B198,[1]Hoja2!$A$1:$D$467,4,0)</f>
        <v> 209</v>
      </c>
      <c r="O198" s="16">
        <f>VLOOKUP(B198,'[2]160522_Stock_Almacen.xls'!$C$4:$F$193800,3,0)</f>
        <v>209</v>
      </c>
      <c r="P198" s="10"/>
    </row>
    <row r="199" spans="2:16" x14ac:dyDescent="0.2">
      <c r="B199" s="10">
        <v>303260</v>
      </c>
      <c r="C199" s="11" t="s">
        <v>358</v>
      </c>
      <c r="D199" s="12"/>
      <c r="E199" s="13" t="s">
        <v>305</v>
      </c>
      <c r="F199" s="13" t="s">
        <v>306</v>
      </c>
      <c r="G199" s="13" t="s">
        <v>347</v>
      </c>
      <c r="H199" s="13" t="s">
        <v>348</v>
      </c>
      <c r="I199" s="13" t="s">
        <v>20</v>
      </c>
      <c r="J199" s="13" t="s">
        <v>20</v>
      </c>
      <c r="K199" s="13" t="s">
        <v>25</v>
      </c>
      <c r="L199" s="13" t="s">
        <v>349</v>
      </c>
      <c r="M199" s="14">
        <f>VLOOKUP(B199,[1]Hoja2!$A$1:$D$467,3,0)</f>
        <v>10861</v>
      </c>
      <c r="N199" s="15" t="str">
        <f>VLOOKUP(B199,[1]Hoja2!$A$1:$D$467,4,0)</f>
        <v> 360</v>
      </c>
      <c r="O199" s="16">
        <f>VLOOKUP(B199,'[2]160522_Stock_Almacen.xls'!$C$4:$F$193800,3,0)</f>
        <v>360</v>
      </c>
      <c r="P199" s="10"/>
    </row>
    <row r="200" spans="2:16" x14ac:dyDescent="0.2">
      <c r="B200" s="10">
        <v>303497</v>
      </c>
      <c r="C200" s="11" t="s">
        <v>359</v>
      </c>
      <c r="D200" s="12"/>
      <c r="E200" s="13" t="s">
        <v>305</v>
      </c>
      <c r="F200" s="13" t="s">
        <v>306</v>
      </c>
      <c r="G200" s="13" t="s">
        <v>347</v>
      </c>
      <c r="H200" s="13" t="s">
        <v>348</v>
      </c>
      <c r="I200" s="13" t="s">
        <v>20</v>
      </c>
      <c r="J200" s="13" t="s">
        <v>20</v>
      </c>
      <c r="K200" s="13" t="s">
        <v>25</v>
      </c>
      <c r="L200" s="13" t="s">
        <v>349</v>
      </c>
      <c r="M200" s="14"/>
      <c r="N200" s="15"/>
      <c r="O200" s="16">
        <f>VLOOKUP(B200,'[2]160522_Stock_Almacen.xls'!$C$4:$F$193800,3,0)</f>
        <v>3808</v>
      </c>
      <c r="P200" s="10">
        <f>VLOOKUP(B200,'[2]160522_Stock_Almacen.xls'!$C$4:$F$193800,4,0)</f>
        <v>2</v>
      </c>
    </row>
    <row r="201" spans="2:16" x14ac:dyDescent="0.2">
      <c r="B201" s="10">
        <v>303709</v>
      </c>
      <c r="C201" s="11" t="s">
        <v>360</v>
      </c>
      <c r="D201" s="12"/>
      <c r="E201" s="13" t="s">
        <v>305</v>
      </c>
      <c r="F201" s="13" t="s">
        <v>306</v>
      </c>
      <c r="G201" s="13" t="s">
        <v>347</v>
      </c>
      <c r="H201" s="13" t="s">
        <v>348</v>
      </c>
      <c r="I201" s="13" t="s">
        <v>20</v>
      </c>
      <c r="J201" s="13" t="s">
        <v>20</v>
      </c>
      <c r="K201" s="13" t="s">
        <v>25</v>
      </c>
      <c r="L201" s="13" t="s">
        <v>349</v>
      </c>
      <c r="M201" s="14"/>
      <c r="N201" s="15"/>
      <c r="O201" s="16">
        <f>VLOOKUP(B201,'[2]160522_Stock_Almacen.xls'!$C$4:$F$193800,3,0)</f>
        <v>24000</v>
      </c>
      <c r="P201" s="10">
        <f>VLOOKUP(B201,'[2]160522_Stock_Almacen.xls'!$C$4:$F$193800,4,0)</f>
        <v>1</v>
      </c>
    </row>
    <row r="202" spans="2:16" x14ac:dyDescent="0.2">
      <c r="B202" s="10">
        <v>303752</v>
      </c>
      <c r="C202" s="11" t="s">
        <v>361</v>
      </c>
      <c r="D202" s="12"/>
      <c r="E202" s="13" t="s">
        <v>305</v>
      </c>
      <c r="F202" s="13" t="s">
        <v>306</v>
      </c>
      <c r="G202" s="13" t="s">
        <v>347</v>
      </c>
      <c r="H202" s="13" t="s">
        <v>348</v>
      </c>
      <c r="I202" s="13" t="s">
        <v>20</v>
      </c>
      <c r="J202" s="13" t="s">
        <v>20</v>
      </c>
      <c r="K202" s="13" t="s">
        <v>25</v>
      </c>
      <c r="L202" s="13" t="s">
        <v>349</v>
      </c>
      <c r="M202" s="14"/>
      <c r="N202" s="15"/>
      <c r="O202" s="16">
        <f>VLOOKUP(B202,'[2]160522_Stock_Almacen.xls'!$C$4:$F$193800,3,0)</f>
        <v>1264</v>
      </c>
      <c r="P202" s="10">
        <f>VLOOKUP(B202,'[2]160522_Stock_Almacen.xls'!$C$4:$F$193800,4,0)</f>
        <v>1</v>
      </c>
    </row>
    <row r="203" spans="2:16" x14ac:dyDescent="0.2">
      <c r="B203" s="10">
        <v>303864</v>
      </c>
      <c r="C203" s="11" t="s">
        <v>362</v>
      </c>
      <c r="D203" s="12"/>
      <c r="E203" s="13" t="s">
        <v>305</v>
      </c>
      <c r="F203" s="13" t="s">
        <v>306</v>
      </c>
      <c r="G203" s="13" t="s">
        <v>347</v>
      </c>
      <c r="H203" s="13" t="s">
        <v>348</v>
      </c>
      <c r="I203" s="13" t="s">
        <v>20</v>
      </c>
      <c r="J203" s="13" t="s">
        <v>20</v>
      </c>
      <c r="K203" s="13" t="s">
        <v>25</v>
      </c>
      <c r="L203" s="13" t="s">
        <v>349</v>
      </c>
      <c r="M203" s="14">
        <f>VLOOKUP(B203,[1]Hoja2!$A$1:$D$467,3,0)</f>
        <v>10991</v>
      </c>
      <c r="N203" s="15" t="str">
        <f>VLOOKUP(B203,[1]Hoja2!$A$1:$D$467,4,0)</f>
        <v> 1809</v>
      </c>
      <c r="O203" s="16">
        <f>VLOOKUP(B203,'[2]160522_Stock_Almacen.xls'!$C$4:$F$193800,3,0)</f>
        <v>1809</v>
      </c>
      <c r="P203" s="10"/>
    </row>
    <row r="204" spans="2:16" x14ac:dyDescent="0.2">
      <c r="B204" s="10">
        <v>304863</v>
      </c>
      <c r="C204" s="11" t="s">
        <v>363</v>
      </c>
      <c r="D204" s="12"/>
      <c r="E204" s="13" t="s">
        <v>305</v>
      </c>
      <c r="F204" s="13" t="s">
        <v>306</v>
      </c>
      <c r="G204" s="13" t="s">
        <v>347</v>
      </c>
      <c r="H204" s="13" t="s">
        <v>348</v>
      </c>
      <c r="I204" s="13" t="s">
        <v>20</v>
      </c>
      <c r="J204" s="13" t="s">
        <v>20</v>
      </c>
      <c r="K204" s="13" t="s">
        <v>78</v>
      </c>
      <c r="L204" s="13" t="s">
        <v>349</v>
      </c>
      <c r="M204" s="14"/>
      <c r="N204" s="15"/>
      <c r="O204" s="16">
        <f>VLOOKUP(B204,'[2]160522_Stock_Almacen.xls'!$C$4:$F$193800,3,0)</f>
        <v>36</v>
      </c>
      <c r="P204" s="10">
        <f>VLOOKUP(B204,'[2]160522_Stock_Almacen.xls'!$C$4:$F$193800,4,0)</f>
        <v>1</v>
      </c>
    </row>
    <row r="205" spans="2:16" x14ac:dyDescent="0.2">
      <c r="B205" s="10">
        <v>304866</v>
      </c>
      <c r="C205" s="11" t="s">
        <v>364</v>
      </c>
      <c r="D205" s="12"/>
      <c r="E205" s="13" t="s">
        <v>305</v>
      </c>
      <c r="F205" s="13" t="s">
        <v>306</v>
      </c>
      <c r="G205" s="13" t="s">
        <v>347</v>
      </c>
      <c r="H205" s="13" t="s">
        <v>348</v>
      </c>
      <c r="I205" s="13" t="s">
        <v>20</v>
      </c>
      <c r="J205" s="13" t="s">
        <v>20</v>
      </c>
      <c r="K205" s="13" t="s">
        <v>25</v>
      </c>
      <c r="L205" s="13" t="s">
        <v>349</v>
      </c>
      <c r="M205" s="14">
        <f>VLOOKUP(B205,[1]Hoja2!$A$1:$D$467,3,0)</f>
        <v>10431</v>
      </c>
      <c r="N205" s="15" t="str">
        <f>VLOOKUP(B205,[1]Hoja2!$A$1:$D$467,4,0)</f>
        <v> 1218</v>
      </c>
      <c r="O205" s="16">
        <f>VLOOKUP(B205,'[2]160522_Stock_Almacen.xls'!$C$4:$F$193800,3,0)</f>
        <v>1218</v>
      </c>
      <c r="P205" s="10"/>
    </row>
    <row r="206" spans="2:16" x14ac:dyDescent="0.2">
      <c r="B206" s="10">
        <v>304887</v>
      </c>
      <c r="C206" s="11" t="s">
        <v>365</v>
      </c>
      <c r="D206" s="12"/>
      <c r="E206" s="13" t="s">
        <v>305</v>
      </c>
      <c r="F206" s="13" t="s">
        <v>306</v>
      </c>
      <c r="G206" s="13" t="s">
        <v>347</v>
      </c>
      <c r="H206" s="13" t="s">
        <v>348</v>
      </c>
      <c r="I206" s="13" t="s">
        <v>20</v>
      </c>
      <c r="J206" s="13" t="s">
        <v>20</v>
      </c>
      <c r="K206" s="13" t="s">
        <v>25</v>
      </c>
      <c r="L206" s="13" t="s">
        <v>349</v>
      </c>
      <c r="M206" s="14"/>
      <c r="N206" s="15"/>
      <c r="O206" s="16">
        <f>VLOOKUP(B206,'[2]160522_Stock_Almacen.xls'!$C$4:$F$193800,3,0)</f>
        <v>994</v>
      </c>
      <c r="P206" s="10">
        <f>VLOOKUP(B206,'[2]160522_Stock_Almacen.xls'!$C$4:$F$193800,4,0)</f>
        <v>1</v>
      </c>
    </row>
    <row r="207" spans="2:16" x14ac:dyDescent="0.2">
      <c r="B207" s="10">
        <v>304908</v>
      </c>
      <c r="C207" s="11" t="s">
        <v>366</v>
      </c>
      <c r="D207" s="12"/>
      <c r="E207" s="13" t="s">
        <v>305</v>
      </c>
      <c r="F207" s="13" t="s">
        <v>306</v>
      </c>
      <c r="G207" s="13" t="s">
        <v>347</v>
      </c>
      <c r="H207" s="13" t="s">
        <v>348</v>
      </c>
      <c r="I207" s="13" t="s">
        <v>20</v>
      </c>
      <c r="J207" s="13" t="s">
        <v>20</v>
      </c>
      <c r="K207" s="13" t="s">
        <v>25</v>
      </c>
      <c r="L207" s="13" t="s">
        <v>349</v>
      </c>
      <c r="M207" s="14"/>
      <c r="N207" s="15"/>
      <c r="O207" s="16">
        <f>VLOOKUP(B207,'[2]160522_Stock_Almacen.xls'!$C$4:$F$193800,3,0)</f>
        <v>325</v>
      </c>
      <c r="P207" s="10">
        <f>VLOOKUP(B207,'[2]160522_Stock_Almacen.xls'!$C$4:$F$193800,4,0)</f>
        <v>1</v>
      </c>
    </row>
    <row r="208" spans="2:16" x14ac:dyDescent="0.2">
      <c r="B208" s="10">
        <v>304910</v>
      </c>
      <c r="C208" s="11" t="s">
        <v>367</v>
      </c>
      <c r="D208" s="12"/>
      <c r="E208" s="13" t="s">
        <v>305</v>
      </c>
      <c r="F208" s="13" t="s">
        <v>306</v>
      </c>
      <c r="G208" s="13" t="s">
        <v>347</v>
      </c>
      <c r="H208" s="13" t="s">
        <v>348</v>
      </c>
      <c r="I208" s="13" t="s">
        <v>20</v>
      </c>
      <c r="J208" s="13" t="s">
        <v>20</v>
      </c>
      <c r="K208" s="13" t="s">
        <v>25</v>
      </c>
      <c r="L208" s="13" t="s">
        <v>349</v>
      </c>
      <c r="M208" s="14"/>
      <c r="N208" s="15"/>
      <c r="O208" s="16">
        <f>VLOOKUP(B208,'[2]160522_Stock_Almacen.xls'!$C$4:$F$193800,3,0)</f>
        <v>22</v>
      </c>
      <c r="P208" s="10">
        <f>VLOOKUP(B208,'[2]160522_Stock_Almacen.xls'!$C$4:$F$193800,4,0)</f>
        <v>1</v>
      </c>
    </row>
    <row r="209" spans="2:16" x14ac:dyDescent="0.2">
      <c r="B209" s="10">
        <v>305016</v>
      </c>
      <c r="C209" s="11" t="s">
        <v>368</v>
      </c>
      <c r="D209" s="12"/>
      <c r="E209" s="13" t="s">
        <v>305</v>
      </c>
      <c r="F209" s="13" t="s">
        <v>306</v>
      </c>
      <c r="G209" s="13" t="s">
        <v>347</v>
      </c>
      <c r="H209" s="13" t="s">
        <v>348</v>
      </c>
      <c r="I209" s="13" t="s">
        <v>20</v>
      </c>
      <c r="J209" s="13" t="s">
        <v>20</v>
      </c>
      <c r="K209" s="13" t="s">
        <v>78</v>
      </c>
      <c r="L209" s="13" t="s">
        <v>349</v>
      </c>
      <c r="M209" s="14">
        <f>VLOOKUP(B209,[1]Hoja2!$A$1:$D$467,3,0)</f>
        <v>10431</v>
      </c>
      <c r="N209" s="15" t="str">
        <f>VLOOKUP(B209,[1]Hoja2!$A$1:$D$467,4,0)</f>
        <v> 45</v>
      </c>
      <c r="O209" s="16">
        <f>VLOOKUP(B209,'[2]160522_Stock_Almacen.xls'!$C$4:$F$193800,3,0)</f>
        <v>266</v>
      </c>
      <c r="P209" s="10"/>
    </row>
    <row r="210" spans="2:16" x14ac:dyDescent="0.2">
      <c r="B210" s="10">
        <v>305018</v>
      </c>
      <c r="C210" s="11" t="s">
        <v>369</v>
      </c>
      <c r="D210" s="12"/>
      <c r="E210" s="13" t="s">
        <v>305</v>
      </c>
      <c r="F210" s="13" t="s">
        <v>306</v>
      </c>
      <c r="G210" s="13" t="s">
        <v>347</v>
      </c>
      <c r="H210" s="13" t="s">
        <v>348</v>
      </c>
      <c r="I210" s="13" t="s">
        <v>20</v>
      </c>
      <c r="J210" s="13" t="s">
        <v>20</v>
      </c>
      <c r="K210" s="13" t="s">
        <v>25</v>
      </c>
      <c r="L210" s="13" t="s">
        <v>349</v>
      </c>
      <c r="M210" s="14">
        <f>VLOOKUP(B210,[1]Hoja2!$A$1:$D$467,3,0)</f>
        <v>11031</v>
      </c>
      <c r="N210" s="15" t="str">
        <f>VLOOKUP(B210,[1]Hoja2!$A$1:$D$467,4,0)</f>
        <v> 100</v>
      </c>
      <c r="O210" s="16">
        <f>VLOOKUP(B210,'[2]160522_Stock_Almacen.xls'!$C$4:$F$193800,3,0)</f>
        <v>100</v>
      </c>
      <c r="P210" s="10"/>
    </row>
    <row r="211" spans="2:16" x14ac:dyDescent="0.2">
      <c r="B211" s="10">
        <v>305019</v>
      </c>
      <c r="C211" s="11" t="s">
        <v>370</v>
      </c>
      <c r="D211" s="12"/>
      <c r="E211" s="13" t="s">
        <v>305</v>
      </c>
      <c r="F211" s="13" t="s">
        <v>306</v>
      </c>
      <c r="G211" s="13" t="s">
        <v>347</v>
      </c>
      <c r="H211" s="13" t="s">
        <v>348</v>
      </c>
      <c r="I211" s="13" t="s">
        <v>20</v>
      </c>
      <c r="J211" s="13" t="s">
        <v>20</v>
      </c>
      <c r="K211" s="13" t="s">
        <v>25</v>
      </c>
      <c r="L211" s="13" t="s">
        <v>349</v>
      </c>
      <c r="M211" s="14"/>
      <c r="N211" s="15"/>
      <c r="O211" s="16">
        <f>VLOOKUP(B211,'[2]160522_Stock_Almacen.xls'!$C$4:$F$193800,3,0)</f>
        <v>337</v>
      </c>
      <c r="P211" s="10">
        <f>VLOOKUP(B211,'[2]160522_Stock_Almacen.xls'!$C$4:$F$193800,4,0)</f>
        <v>1</v>
      </c>
    </row>
    <row r="212" spans="2:16" x14ac:dyDescent="0.2">
      <c r="B212" s="10">
        <v>305021</v>
      </c>
      <c r="C212" s="11" t="s">
        <v>371</v>
      </c>
      <c r="D212" s="12"/>
      <c r="E212" s="13" t="s">
        <v>305</v>
      </c>
      <c r="F212" s="13" t="s">
        <v>306</v>
      </c>
      <c r="G212" s="13" t="s">
        <v>347</v>
      </c>
      <c r="H212" s="13" t="s">
        <v>348</v>
      </c>
      <c r="I212" s="13" t="s">
        <v>20</v>
      </c>
      <c r="J212" s="13" t="s">
        <v>20</v>
      </c>
      <c r="K212" s="13" t="s">
        <v>25</v>
      </c>
      <c r="L212" s="13" t="s">
        <v>349</v>
      </c>
      <c r="M212" s="14">
        <f>VLOOKUP(B212,[1]Hoja2!$A$1:$D$467,3,0)</f>
        <v>10431</v>
      </c>
      <c r="N212" s="15" t="str">
        <f>VLOOKUP(B212,[1]Hoja2!$A$1:$D$467,4,0)</f>
        <v> 254</v>
      </c>
      <c r="O212" s="16">
        <f>VLOOKUP(B212,'[2]160522_Stock_Almacen.xls'!$C$4:$F$193800,3,0)</f>
        <v>254</v>
      </c>
      <c r="P212" s="10"/>
    </row>
    <row r="213" spans="2:16" x14ac:dyDescent="0.2">
      <c r="B213" s="10">
        <v>305083</v>
      </c>
      <c r="C213" s="11" t="s">
        <v>372</v>
      </c>
      <c r="D213" s="12"/>
      <c r="E213" s="13" t="s">
        <v>305</v>
      </c>
      <c r="F213" s="13" t="s">
        <v>306</v>
      </c>
      <c r="G213" s="13" t="s">
        <v>347</v>
      </c>
      <c r="H213" s="13" t="s">
        <v>348</v>
      </c>
      <c r="I213" s="13" t="s">
        <v>20</v>
      </c>
      <c r="J213" s="13" t="s">
        <v>20</v>
      </c>
      <c r="K213" s="13" t="s">
        <v>78</v>
      </c>
      <c r="L213" s="13" t="s">
        <v>349</v>
      </c>
      <c r="M213" s="14"/>
      <c r="N213" s="15"/>
      <c r="O213" s="16">
        <f>VLOOKUP(B213,'[2]160522_Stock_Almacen.xls'!$C$4:$F$193800,3,0)</f>
        <v>204</v>
      </c>
      <c r="P213" s="10">
        <f>VLOOKUP(B213,'[2]160522_Stock_Almacen.xls'!$C$4:$F$193800,4,0)</f>
        <v>1</v>
      </c>
    </row>
    <row r="214" spans="2:16" x14ac:dyDescent="0.2">
      <c r="B214" s="10">
        <v>305123</v>
      </c>
      <c r="C214" s="11" t="s">
        <v>373</v>
      </c>
      <c r="D214" s="12"/>
      <c r="E214" s="13" t="s">
        <v>305</v>
      </c>
      <c r="F214" s="13" t="s">
        <v>306</v>
      </c>
      <c r="G214" s="13" t="s">
        <v>347</v>
      </c>
      <c r="H214" s="13" t="s">
        <v>348</v>
      </c>
      <c r="I214" s="13" t="s">
        <v>20</v>
      </c>
      <c r="J214" s="13" t="s">
        <v>20</v>
      </c>
      <c r="K214" s="13" t="s">
        <v>78</v>
      </c>
      <c r="L214" s="13" t="s">
        <v>349</v>
      </c>
      <c r="M214" s="14"/>
      <c r="N214" s="15"/>
      <c r="O214" s="16">
        <f>VLOOKUP(B214,'[2]160522_Stock_Almacen.xls'!$C$4:$F$193800,3,0)</f>
        <v>730</v>
      </c>
      <c r="P214" s="10">
        <f>VLOOKUP(B214,'[2]160522_Stock_Almacen.xls'!$C$4:$F$193800,4,0)</f>
        <v>1</v>
      </c>
    </row>
    <row r="215" spans="2:16" x14ac:dyDescent="0.2">
      <c r="B215" s="10">
        <v>305435</v>
      </c>
      <c r="C215" s="11" t="s">
        <v>374</v>
      </c>
      <c r="D215" s="12"/>
      <c r="E215" s="13" t="s">
        <v>305</v>
      </c>
      <c r="F215" s="13" t="s">
        <v>306</v>
      </c>
      <c r="G215" s="13" t="s">
        <v>347</v>
      </c>
      <c r="H215" s="13" t="s">
        <v>348</v>
      </c>
      <c r="I215" s="13" t="s">
        <v>20</v>
      </c>
      <c r="J215" s="13" t="s">
        <v>20</v>
      </c>
      <c r="K215" s="13" t="s">
        <v>78</v>
      </c>
      <c r="L215" s="13" t="s">
        <v>349</v>
      </c>
      <c r="M215" s="14"/>
      <c r="N215" s="15"/>
      <c r="O215" s="16">
        <f>VLOOKUP(B215,'[2]160522_Stock_Almacen.xls'!$C$4:$F$193800,3,0)</f>
        <v>103</v>
      </c>
      <c r="P215" s="10">
        <f>VLOOKUP(B215,'[2]160522_Stock_Almacen.xls'!$C$4:$F$193800,4,0)</f>
        <v>1</v>
      </c>
    </row>
    <row r="216" spans="2:16" x14ac:dyDescent="0.2">
      <c r="B216" s="10">
        <v>306201</v>
      </c>
      <c r="C216" s="11" t="s">
        <v>375</v>
      </c>
      <c r="D216" s="12"/>
      <c r="E216" s="13" t="s">
        <v>305</v>
      </c>
      <c r="F216" s="13" t="s">
        <v>306</v>
      </c>
      <c r="G216" s="13" t="s">
        <v>347</v>
      </c>
      <c r="H216" s="13" t="s">
        <v>348</v>
      </c>
      <c r="I216" s="13" t="s">
        <v>20</v>
      </c>
      <c r="J216" s="13" t="s">
        <v>20</v>
      </c>
      <c r="K216" s="13" t="s">
        <v>239</v>
      </c>
      <c r="L216" s="13" t="s">
        <v>349</v>
      </c>
      <c r="M216" s="14"/>
      <c r="N216" s="15"/>
      <c r="O216" s="18">
        <v>8169</v>
      </c>
      <c r="P216" s="10"/>
    </row>
    <row r="217" spans="2:16" x14ac:dyDescent="0.2">
      <c r="B217" s="10">
        <v>309469</v>
      </c>
      <c r="C217" s="11" t="s">
        <v>376</v>
      </c>
      <c r="D217" s="12"/>
      <c r="E217" s="13" t="s">
        <v>305</v>
      </c>
      <c r="F217" s="13" t="s">
        <v>306</v>
      </c>
      <c r="G217" s="13" t="s">
        <v>347</v>
      </c>
      <c r="H217" s="13" t="s">
        <v>348</v>
      </c>
      <c r="I217" s="13" t="s">
        <v>20</v>
      </c>
      <c r="J217" s="13" t="s">
        <v>20</v>
      </c>
      <c r="K217" s="13" t="s">
        <v>78</v>
      </c>
      <c r="L217" s="13" t="s">
        <v>349</v>
      </c>
      <c r="M217" s="14"/>
      <c r="N217" s="15"/>
      <c r="O217" s="16">
        <f>VLOOKUP(B217,'[2]160522_Stock_Almacen.xls'!$C$4:$F$193800,3,0)</f>
        <v>3850</v>
      </c>
      <c r="P217" s="10">
        <f>VLOOKUP(B217,'[2]160522_Stock_Almacen.xls'!$C$4:$F$193800,4,0)</f>
        <v>1</v>
      </c>
    </row>
    <row r="218" spans="2:16" x14ac:dyDescent="0.2">
      <c r="B218" s="10">
        <v>309650</v>
      </c>
      <c r="C218" s="11" t="s">
        <v>377</v>
      </c>
      <c r="D218" s="12"/>
      <c r="E218" s="13" t="s">
        <v>305</v>
      </c>
      <c r="F218" s="13" t="s">
        <v>306</v>
      </c>
      <c r="G218" s="13" t="s">
        <v>347</v>
      </c>
      <c r="H218" s="13" t="s">
        <v>348</v>
      </c>
      <c r="I218" s="13" t="s">
        <v>20</v>
      </c>
      <c r="J218" s="13" t="s">
        <v>20</v>
      </c>
      <c r="K218" s="13" t="s">
        <v>25</v>
      </c>
      <c r="L218" s="13" t="s">
        <v>349</v>
      </c>
      <c r="M218" s="14"/>
      <c r="N218" s="15"/>
      <c r="O218" s="16">
        <f>VLOOKUP(B218,'[2]160522_Stock_Almacen.xls'!$C$4:$F$193800,3,0)</f>
        <v>3819</v>
      </c>
      <c r="P218" s="10">
        <f>VLOOKUP(B218,'[2]160522_Stock_Almacen.xls'!$C$4:$F$193800,4,0)</f>
        <v>1</v>
      </c>
    </row>
    <row r="219" spans="2:16" x14ac:dyDescent="0.2">
      <c r="B219" s="10">
        <v>309668</v>
      </c>
      <c r="C219" s="11" t="s">
        <v>378</v>
      </c>
      <c r="D219" s="12"/>
      <c r="E219" s="13" t="s">
        <v>305</v>
      </c>
      <c r="F219" s="13" t="s">
        <v>306</v>
      </c>
      <c r="G219" s="13" t="s">
        <v>347</v>
      </c>
      <c r="H219" s="13" t="s">
        <v>348</v>
      </c>
      <c r="I219" s="13" t="s">
        <v>20</v>
      </c>
      <c r="J219" s="13" t="s">
        <v>20</v>
      </c>
      <c r="K219" s="13" t="s">
        <v>25</v>
      </c>
      <c r="L219" s="13" t="s">
        <v>349</v>
      </c>
      <c r="M219" s="14"/>
      <c r="N219" s="15"/>
      <c r="O219" s="16">
        <f>VLOOKUP(B219,'[2]160522_Stock_Almacen.xls'!$C$4:$F$193800,3,0)</f>
        <v>20000</v>
      </c>
      <c r="P219" s="10">
        <f>VLOOKUP(B219,'[2]160522_Stock_Almacen.xls'!$C$4:$F$193800,4,0)</f>
        <v>1</v>
      </c>
    </row>
    <row r="220" spans="2:16" x14ac:dyDescent="0.2">
      <c r="B220" s="10">
        <v>309675</v>
      </c>
      <c r="C220" s="11" t="s">
        <v>379</v>
      </c>
      <c r="D220" s="12"/>
      <c r="E220" s="13" t="s">
        <v>305</v>
      </c>
      <c r="F220" s="13" t="s">
        <v>306</v>
      </c>
      <c r="G220" s="13" t="s">
        <v>347</v>
      </c>
      <c r="H220" s="13" t="s">
        <v>348</v>
      </c>
      <c r="I220" s="13" t="s">
        <v>20</v>
      </c>
      <c r="J220" s="13" t="s">
        <v>20</v>
      </c>
      <c r="K220" s="13" t="s">
        <v>25</v>
      </c>
      <c r="L220" s="13" t="s">
        <v>349</v>
      </c>
      <c r="M220" s="14"/>
      <c r="N220" s="15"/>
      <c r="O220" s="16">
        <f>VLOOKUP(B220,'[2]160522_Stock_Almacen.xls'!$C$4:$F$193800,3,0)</f>
        <v>800</v>
      </c>
      <c r="P220" s="10">
        <f>VLOOKUP(B220,'[2]160522_Stock_Almacen.xls'!$C$4:$F$193800,4,0)</f>
        <v>1</v>
      </c>
    </row>
    <row r="221" spans="2:16" x14ac:dyDescent="0.2">
      <c r="B221" s="10">
        <v>309689</v>
      </c>
      <c r="C221" s="11" t="s">
        <v>380</v>
      </c>
      <c r="D221" s="12"/>
      <c r="E221" s="13" t="s">
        <v>305</v>
      </c>
      <c r="F221" s="13" t="s">
        <v>306</v>
      </c>
      <c r="G221" s="13" t="s">
        <v>347</v>
      </c>
      <c r="H221" s="13" t="s">
        <v>348</v>
      </c>
      <c r="I221" s="13" t="s">
        <v>20</v>
      </c>
      <c r="J221" s="13" t="s">
        <v>20</v>
      </c>
      <c r="K221" s="13" t="s">
        <v>25</v>
      </c>
      <c r="L221" s="13" t="s">
        <v>349</v>
      </c>
      <c r="M221" s="14"/>
      <c r="N221" s="15"/>
      <c r="O221" s="16">
        <f>VLOOKUP(B221,'[2]160522_Stock_Almacen.xls'!$C$4:$F$193800,3,0)</f>
        <v>9865</v>
      </c>
      <c r="P221" s="10">
        <f>VLOOKUP(B221,'[2]160522_Stock_Almacen.xls'!$C$4:$F$193800,4,0)</f>
        <v>1</v>
      </c>
    </row>
    <row r="222" spans="2:16" x14ac:dyDescent="0.2">
      <c r="B222" s="10">
        <v>309694</v>
      </c>
      <c r="C222" s="11" t="s">
        <v>381</v>
      </c>
      <c r="D222" s="12"/>
      <c r="E222" s="13" t="s">
        <v>305</v>
      </c>
      <c r="F222" s="13" t="s">
        <v>306</v>
      </c>
      <c r="G222" s="13" t="s">
        <v>347</v>
      </c>
      <c r="H222" s="13" t="s">
        <v>348</v>
      </c>
      <c r="I222" s="13" t="s">
        <v>20</v>
      </c>
      <c r="J222" s="13" t="s">
        <v>20</v>
      </c>
      <c r="K222" s="13" t="s">
        <v>25</v>
      </c>
      <c r="L222" s="13" t="s">
        <v>349</v>
      </c>
      <c r="M222" s="14"/>
      <c r="N222" s="15"/>
      <c r="O222" s="16">
        <f>VLOOKUP(B222,'[2]160522_Stock_Almacen.xls'!$C$4:$F$193800,3,0)</f>
        <v>7570</v>
      </c>
      <c r="P222" s="10">
        <f>VLOOKUP(B222,'[2]160522_Stock_Almacen.xls'!$C$4:$F$193800,4,0)</f>
        <v>1</v>
      </c>
    </row>
    <row r="223" spans="2:16" x14ac:dyDescent="0.2">
      <c r="B223" s="10">
        <v>310243</v>
      </c>
      <c r="C223" s="11" t="s">
        <v>382</v>
      </c>
      <c r="D223" s="12"/>
      <c r="E223" s="13" t="s">
        <v>305</v>
      </c>
      <c r="F223" s="13" t="s">
        <v>306</v>
      </c>
      <c r="G223" s="13" t="s">
        <v>347</v>
      </c>
      <c r="H223" s="13" t="s">
        <v>348</v>
      </c>
      <c r="I223" s="13" t="s">
        <v>20</v>
      </c>
      <c r="J223" s="13" t="s">
        <v>20</v>
      </c>
      <c r="K223" s="13" t="s">
        <v>25</v>
      </c>
      <c r="L223" s="13" t="s">
        <v>349</v>
      </c>
      <c r="M223" s="14"/>
      <c r="N223" s="15"/>
      <c r="O223" s="16">
        <f>VLOOKUP(B223,'[2]160522_Stock_Almacen.xls'!$C$4:$F$193800,3,0)</f>
        <v>692</v>
      </c>
      <c r="P223" s="10">
        <f>VLOOKUP(B223,'[2]160522_Stock_Almacen.xls'!$C$4:$F$193800,4,0)</f>
        <v>2</v>
      </c>
    </row>
    <row r="224" spans="2:16" x14ac:dyDescent="0.2">
      <c r="B224" s="10">
        <v>310272</v>
      </c>
      <c r="C224" s="11" t="s">
        <v>383</v>
      </c>
      <c r="D224" s="12"/>
      <c r="E224" s="13" t="s">
        <v>305</v>
      </c>
      <c r="F224" s="13" t="s">
        <v>306</v>
      </c>
      <c r="G224" s="13" t="s">
        <v>347</v>
      </c>
      <c r="H224" s="13" t="s">
        <v>348</v>
      </c>
      <c r="I224" s="13" t="s">
        <v>20</v>
      </c>
      <c r="J224" s="13" t="s">
        <v>20</v>
      </c>
      <c r="K224" s="13" t="s">
        <v>25</v>
      </c>
      <c r="L224" s="13" t="s">
        <v>349</v>
      </c>
      <c r="M224" s="14">
        <f>VLOOKUP(B224,[1]Hoja2!$A$1:$D$467,3,0)</f>
        <v>10431</v>
      </c>
      <c r="N224" s="15" t="str">
        <f>VLOOKUP(B224,[1]Hoja2!$A$1:$D$467,4,0)</f>
        <v> 241</v>
      </c>
      <c r="O224" s="16">
        <f>VLOOKUP(B224,'[2]160522_Stock_Almacen.xls'!$C$4:$F$193800,3,0)</f>
        <v>241</v>
      </c>
      <c r="P224" s="10"/>
    </row>
    <row r="225" spans="2:16" x14ac:dyDescent="0.2">
      <c r="B225" s="10">
        <v>311942</v>
      </c>
      <c r="C225" s="11" t="s">
        <v>384</v>
      </c>
      <c r="D225" s="12"/>
      <c r="E225" s="13" t="s">
        <v>305</v>
      </c>
      <c r="F225" s="13" t="s">
        <v>306</v>
      </c>
      <c r="G225" s="13" t="s">
        <v>347</v>
      </c>
      <c r="H225" s="13" t="s">
        <v>348</v>
      </c>
      <c r="I225" s="13" t="s">
        <v>20</v>
      </c>
      <c r="J225" s="13" t="s">
        <v>20</v>
      </c>
      <c r="K225" s="13" t="s">
        <v>25</v>
      </c>
      <c r="L225" s="13" t="s">
        <v>349</v>
      </c>
      <c r="M225" s="14">
        <f>VLOOKUP(B225,[1]Hoja2!$A$1:$D$467,3,0)</f>
        <v>10911</v>
      </c>
      <c r="N225" s="15" t="str">
        <f>VLOOKUP(B225,[1]Hoja2!$A$1:$D$467,4,0)</f>
        <v> 9550</v>
      </c>
      <c r="O225" s="16">
        <f>VLOOKUP(B225,'[2]160522_Stock_Almacen.xls'!$C$4:$F$193800,3,0)</f>
        <v>9550</v>
      </c>
      <c r="P225" s="10"/>
    </row>
    <row r="226" spans="2:16" x14ac:dyDescent="0.2">
      <c r="B226" s="10">
        <v>312175</v>
      </c>
      <c r="C226" s="11" t="s">
        <v>385</v>
      </c>
      <c r="D226" s="12"/>
      <c r="E226" s="13" t="s">
        <v>305</v>
      </c>
      <c r="F226" s="13" t="s">
        <v>306</v>
      </c>
      <c r="G226" s="13" t="s">
        <v>347</v>
      </c>
      <c r="H226" s="13" t="s">
        <v>348</v>
      </c>
      <c r="I226" s="13" t="s">
        <v>20</v>
      </c>
      <c r="J226" s="13" t="s">
        <v>20</v>
      </c>
      <c r="K226" s="13" t="s">
        <v>25</v>
      </c>
      <c r="L226" s="13" t="s">
        <v>349</v>
      </c>
      <c r="M226" s="14">
        <f>VLOOKUP(B226,[1]Hoja2!$A$1:$D$467,3,0)</f>
        <v>10851</v>
      </c>
      <c r="N226" s="15" t="str">
        <f>VLOOKUP(B226,[1]Hoja2!$A$1:$D$467,4,0)</f>
        <v> 15050</v>
      </c>
      <c r="O226" s="16">
        <f>VLOOKUP(B226,'[2]160522_Stock_Almacen.xls'!$C$4:$F$193800,3,0)</f>
        <v>15050</v>
      </c>
      <c r="P226" s="10"/>
    </row>
    <row r="227" spans="2:16" x14ac:dyDescent="0.2">
      <c r="B227" s="10">
        <v>312179</v>
      </c>
      <c r="C227" s="11" t="s">
        <v>386</v>
      </c>
      <c r="D227" s="12"/>
      <c r="E227" s="13" t="s">
        <v>305</v>
      </c>
      <c r="F227" s="13" t="s">
        <v>306</v>
      </c>
      <c r="G227" s="13" t="s">
        <v>347</v>
      </c>
      <c r="H227" s="13" t="s">
        <v>348</v>
      </c>
      <c r="I227" s="13" t="s">
        <v>20</v>
      </c>
      <c r="J227" s="13" t="s">
        <v>20</v>
      </c>
      <c r="K227" s="13" t="s">
        <v>25</v>
      </c>
      <c r="L227" s="13" t="s">
        <v>349</v>
      </c>
      <c r="M227" s="14">
        <f>VLOOKUP(B227,[1]Hoja2!$A$1:$D$467,3,0)</f>
        <v>11031</v>
      </c>
      <c r="N227" s="15" t="str">
        <f>VLOOKUP(B227,[1]Hoja2!$A$1:$D$467,4,0)</f>
        <v> 48</v>
      </c>
      <c r="O227" s="16">
        <f>VLOOKUP(B227,'[2]160522_Stock_Almacen.xls'!$C$4:$F$193800,3,0)</f>
        <v>7790</v>
      </c>
      <c r="P227" s="10">
        <v>0</v>
      </c>
    </row>
    <row r="228" spans="2:16" x14ac:dyDescent="0.2">
      <c r="B228" s="10">
        <v>312190</v>
      </c>
      <c r="C228" s="11" t="s">
        <v>387</v>
      </c>
      <c r="D228" s="12"/>
      <c r="E228" s="13" t="s">
        <v>305</v>
      </c>
      <c r="F228" s="13" t="s">
        <v>306</v>
      </c>
      <c r="G228" s="13" t="s">
        <v>347</v>
      </c>
      <c r="H228" s="13" t="s">
        <v>348</v>
      </c>
      <c r="I228" s="13" t="s">
        <v>20</v>
      </c>
      <c r="J228" s="13" t="s">
        <v>20</v>
      </c>
      <c r="K228" s="13" t="s">
        <v>25</v>
      </c>
      <c r="L228" s="13" t="s">
        <v>349</v>
      </c>
      <c r="M228" s="14"/>
      <c r="N228" s="15"/>
      <c r="O228" s="16">
        <f>VLOOKUP(B228,'[2]160522_Stock_Almacen.xls'!$C$4:$F$193800,3,0)</f>
        <v>17533</v>
      </c>
      <c r="P228" s="10">
        <f>VLOOKUP(B228,'[2]160522_Stock_Almacen.xls'!$C$4:$F$193800,4,0)</f>
        <v>1</v>
      </c>
    </row>
    <row r="229" spans="2:16" x14ac:dyDescent="0.2">
      <c r="B229" s="10">
        <v>312191</v>
      </c>
      <c r="C229" s="11" t="s">
        <v>388</v>
      </c>
      <c r="D229" s="12"/>
      <c r="E229" s="13" t="s">
        <v>305</v>
      </c>
      <c r="F229" s="13" t="s">
        <v>306</v>
      </c>
      <c r="G229" s="13" t="s">
        <v>347</v>
      </c>
      <c r="H229" s="13" t="s">
        <v>348</v>
      </c>
      <c r="I229" s="13" t="s">
        <v>20</v>
      </c>
      <c r="J229" s="13" t="s">
        <v>20</v>
      </c>
      <c r="K229" s="13" t="s">
        <v>25</v>
      </c>
      <c r="L229" s="13" t="s">
        <v>349</v>
      </c>
      <c r="M229" s="14"/>
      <c r="N229" s="15"/>
      <c r="O229" s="16">
        <f>VLOOKUP(B229,'[2]160522_Stock_Almacen.xls'!$C$4:$F$193800,3,0)</f>
        <v>13003</v>
      </c>
      <c r="P229" s="10">
        <f>VLOOKUP(B229,'[2]160522_Stock_Almacen.xls'!$C$4:$F$193800,4,0)</f>
        <v>1</v>
      </c>
    </row>
    <row r="230" spans="2:16" x14ac:dyDescent="0.2">
      <c r="B230" s="10">
        <v>312193</v>
      </c>
      <c r="C230" s="11" t="s">
        <v>389</v>
      </c>
      <c r="D230" s="12"/>
      <c r="E230" s="13" t="s">
        <v>305</v>
      </c>
      <c r="F230" s="13" t="s">
        <v>306</v>
      </c>
      <c r="G230" s="13" t="s">
        <v>347</v>
      </c>
      <c r="H230" s="13" t="s">
        <v>348</v>
      </c>
      <c r="I230" s="13" t="s">
        <v>20</v>
      </c>
      <c r="J230" s="13" t="s">
        <v>20</v>
      </c>
      <c r="K230" s="13" t="s">
        <v>25</v>
      </c>
      <c r="L230" s="13" t="s">
        <v>349</v>
      </c>
      <c r="M230" s="14">
        <f>VLOOKUP(B230,[1]Hoja2!$A$1:$D$467,3,0)</f>
        <v>10871</v>
      </c>
      <c r="N230" s="15" t="str">
        <f>VLOOKUP(B230,[1]Hoja2!$A$1:$D$467,4,0)</f>
        <v> 19350</v>
      </c>
      <c r="O230" s="16">
        <f>VLOOKUP(B230,'[2]160522_Stock_Almacen.xls'!$C$4:$F$193800,3,0)</f>
        <v>19350</v>
      </c>
      <c r="P230" s="10"/>
    </row>
    <row r="231" spans="2:16" x14ac:dyDescent="0.2">
      <c r="B231" s="10">
        <v>312242</v>
      </c>
      <c r="C231" s="11" t="s">
        <v>390</v>
      </c>
      <c r="D231" s="12"/>
      <c r="E231" s="13" t="s">
        <v>305</v>
      </c>
      <c r="F231" s="13" t="s">
        <v>306</v>
      </c>
      <c r="G231" s="13" t="s">
        <v>347</v>
      </c>
      <c r="H231" s="13" t="s">
        <v>348</v>
      </c>
      <c r="I231" s="13" t="s">
        <v>20</v>
      </c>
      <c r="J231" s="13" t="s">
        <v>20</v>
      </c>
      <c r="K231" s="13" t="s">
        <v>25</v>
      </c>
      <c r="L231" s="13" t="s">
        <v>349</v>
      </c>
      <c r="M231" s="14">
        <f>VLOOKUP(B231,[1]Hoja2!$A$1:$D$467,3,0)</f>
        <v>10841</v>
      </c>
      <c r="N231" s="15" t="str">
        <f>VLOOKUP(B231,[1]Hoja2!$A$1:$D$467,4,0)</f>
        <v> 14950</v>
      </c>
      <c r="O231" s="16">
        <f>VLOOKUP(B231,'[2]160522_Stock_Almacen.xls'!$C$4:$F$193800,3,0)</f>
        <v>14950</v>
      </c>
      <c r="P231" s="10"/>
    </row>
    <row r="232" spans="2:16" x14ac:dyDescent="0.2">
      <c r="B232" s="10">
        <v>312243</v>
      </c>
      <c r="C232" s="11" t="s">
        <v>391</v>
      </c>
      <c r="D232" s="12"/>
      <c r="E232" s="13" t="s">
        <v>305</v>
      </c>
      <c r="F232" s="13" t="s">
        <v>306</v>
      </c>
      <c r="G232" s="13" t="s">
        <v>347</v>
      </c>
      <c r="H232" s="13" t="s">
        <v>348</v>
      </c>
      <c r="I232" s="13" t="s">
        <v>20</v>
      </c>
      <c r="J232" s="13" t="s">
        <v>20</v>
      </c>
      <c r="K232" s="13" t="s">
        <v>25</v>
      </c>
      <c r="L232" s="13" t="s">
        <v>349</v>
      </c>
      <c r="M232" s="14"/>
      <c r="N232" s="15"/>
      <c r="O232" s="16">
        <f>VLOOKUP(B232,'[2]160522_Stock_Almacen.xls'!$C$4:$F$193800,3,0)</f>
        <v>24694</v>
      </c>
      <c r="P232" s="10">
        <f>VLOOKUP(B232,'[2]160522_Stock_Almacen.xls'!$C$4:$F$193800,4,0)</f>
        <v>1</v>
      </c>
    </row>
    <row r="233" spans="2:16" x14ac:dyDescent="0.2">
      <c r="B233" s="10">
        <v>312244</v>
      </c>
      <c r="C233" s="11" t="s">
        <v>392</v>
      </c>
      <c r="D233" s="12"/>
      <c r="E233" s="13" t="s">
        <v>305</v>
      </c>
      <c r="F233" s="13" t="s">
        <v>306</v>
      </c>
      <c r="G233" s="13" t="s">
        <v>347</v>
      </c>
      <c r="H233" s="13" t="s">
        <v>348</v>
      </c>
      <c r="I233" s="13" t="s">
        <v>20</v>
      </c>
      <c r="J233" s="13" t="s">
        <v>20</v>
      </c>
      <c r="K233" s="13" t="s">
        <v>25</v>
      </c>
      <c r="L233" s="13" t="s">
        <v>349</v>
      </c>
      <c r="M233" s="14"/>
      <c r="N233" s="15"/>
      <c r="O233" s="16">
        <f>VLOOKUP(B233,'[2]160522_Stock_Almacen.xls'!$C$4:$F$193800,3,0)</f>
        <v>2200</v>
      </c>
      <c r="P233" s="10">
        <f>VLOOKUP(B233,'[2]160522_Stock_Almacen.xls'!$C$4:$F$193800,4,0)</f>
        <v>1</v>
      </c>
    </row>
    <row r="234" spans="2:16" x14ac:dyDescent="0.2">
      <c r="B234" s="10">
        <v>312282</v>
      </c>
      <c r="C234" s="11" t="s">
        <v>393</v>
      </c>
      <c r="D234" s="12"/>
      <c r="E234" s="13" t="s">
        <v>305</v>
      </c>
      <c r="F234" s="13" t="s">
        <v>306</v>
      </c>
      <c r="G234" s="13" t="s">
        <v>347</v>
      </c>
      <c r="H234" s="13" t="s">
        <v>348</v>
      </c>
      <c r="I234" s="13" t="s">
        <v>20</v>
      </c>
      <c r="J234" s="13" t="s">
        <v>20</v>
      </c>
      <c r="K234" s="13" t="s">
        <v>25</v>
      </c>
      <c r="L234" s="13" t="s">
        <v>349</v>
      </c>
      <c r="M234" s="14">
        <f>VLOOKUP(B234,[1]Hoja2!$A$1:$D$467,3,0)</f>
        <v>10511</v>
      </c>
      <c r="N234" s="15" t="str">
        <f>VLOOKUP(B234,[1]Hoja2!$A$1:$D$467,4,0)</f>
        <v> 14700</v>
      </c>
      <c r="O234" s="16">
        <f>VLOOKUP(B234,'[2]160522_Stock_Almacen.xls'!$C$4:$F$193800,3,0)</f>
        <v>14700</v>
      </c>
      <c r="P234" s="10"/>
    </row>
    <row r="235" spans="2:16" x14ac:dyDescent="0.2">
      <c r="B235" s="10">
        <v>312286</v>
      </c>
      <c r="C235" s="11" t="s">
        <v>394</v>
      </c>
      <c r="D235" s="12"/>
      <c r="E235" s="13" t="s">
        <v>305</v>
      </c>
      <c r="F235" s="13" t="s">
        <v>306</v>
      </c>
      <c r="G235" s="13" t="s">
        <v>347</v>
      </c>
      <c r="H235" s="13" t="s">
        <v>348</v>
      </c>
      <c r="I235" s="13" t="s">
        <v>20</v>
      </c>
      <c r="J235" s="13" t="s">
        <v>20</v>
      </c>
      <c r="K235" s="13" t="s">
        <v>25</v>
      </c>
      <c r="L235" s="13" t="s">
        <v>349</v>
      </c>
      <c r="M235" s="14">
        <f>VLOOKUP(B235,[1]Hoja2!$A$1:$D$467,3,0)</f>
        <v>10671</v>
      </c>
      <c r="N235" s="15" t="str">
        <f>VLOOKUP(B235,[1]Hoja2!$A$1:$D$467,4,0)</f>
        <v> 1550</v>
      </c>
      <c r="O235" s="16">
        <f>VLOOKUP(B235,'[2]160522_Stock_Almacen.xls'!$C$4:$F$193800,3,0)</f>
        <v>1550</v>
      </c>
      <c r="P235" s="10"/>
    </row>
    <row r="236" spans="2:16" x14ac:dyDescent="0.2">
      <c r="B236" s="10">
        <v>315904</v>
      </c>
      <c r="C236" s="11" t="s">
        <v>395</v>
      </c>
      <c r="D236" s="12"/>
      <c r="E236" s="13" t="s">
        <v>305</v>
      </c>
      <c r="F236" s="13" t="s">
        <v>306</v>
      </c>
      <c r="G236" s="13" t="s">
        <v>347</v>
      </c>
      <c r="H236" s="13" t="s">
        <v>348</v>
      </c>
      <c r="I236" s="13" t="s">
        <v>20</v>
      </c>
      <c r="J236" s="13" t="s">
        <v>20</v>
      </c>
      <c r="K236" s="13" t="s">
        <v>335</v>
      </c>
      <c r="L236" s="13" t="s">
        <v>349</v>
      </c>
      <c r="M236" s="14"/>
      <c r="N236" s="15"/>
      <c r="O236" s="16">
        <f>VLOOKUP(B236,'[2]160522_Stock_Almacen.xls'!$C$4:$F$193800,3,0)</f>
        <v>19</v>
      </c>
      <c r="P236" s="10">
        <f>VLOOKUP(B236,'[2]160522_Stock_Almacen.xls'!$C$4:$F$193800,4,0)</f>
        <v>1</v>
      </c>
    </row>
    <row r="237" spans="2:16" x14ac:dyDescent="0.2">
      <c r="B237" s="10">
        <v>315905</v>
      </c>
      <c r="C237" s="11" t="s">
        <v>396</v>
      </c>
      <c r="D237" s="12"/>
      <c r="E237" s="13" t="s">
        <v>305</v>
      </c>
      <c r="F237" s="13" t="s">
        <v>306</v>
      </c>
      <c r="G237" s="13" t="s">
        <v>347</v>
      </c>
      <c r="H237" s="13" t="s">
        <v>348</v>
      </c>
      <c r="I237" s="13" t="s">
        <v>20</v>
      </c>
      <c r="J237" s="13" t="s">
        <v>20</v>
      </c>
      <c r="K237" s="13" t="s">
        <v>335</v>
      </c>
      <c r="L237" s="13" t="s">
        <v>349</v>
      </c>
      <c r="M237" s="14">
        <f>VLOOKUP(B237,[1]Hoja2!$A$1:$D$467,3,0)</f>
        <v>10851</v>
      </c>
      <c r="N237" s="15" t="str">
        <f>VLOOKUP(B237,[1]Hoja2!$A$1:$D$467,4,0)</f>
        <v> 1944</v>
      </c>
      <c r="O237" s="16">
        <f>VLOOKUP(B237,'[2]160522_Stock_Almacen.xls'!$C$4:$F$193800,3,0)</f>
        <v>35136</v>
      </c>
      <c r="P237" s="10">
        <v>0</v>
      </c>
    </row>
    <row r="238" spans="2:16" x14ac:dyDescent="0.2">
      <c r="B238" s="10">
        <v>315906</v>
      </c>
      <c r="C238" s="11" t="s">
        <v>397</v>
      </c>
      <c r="D238" s="12"/>
      <c r="E238" s="13" t="s">
        <v>305</v>
      </c>
      <c r="F238" s="13" t="s">
        <v>306</v>
      </c>
      <c r="G238" s="13" t="s">
        <v>347</v>
      </c>
      <c r="H238" s="13" t="s">
        <v>348</v>
      </c>
      <c r="I238" s="13" t="s">
        <v>20</v>
      </c>
      <c r="J238" s="13" t="s">
        <v>20</v>
      </c>
      <c r="K238" s="13" t="s">
        <v>335</v>
      </c>
      <c r="L238" s="13" t="s">
        <v>349</v>
      </c>
      <c r="M238" s="14">
        <f>VLOOKUP(B238,[1]Hoja2!$A$1:$D$467,3,0)</f>
        <v>10851</v>
      </c>
      <c r="N238" s="15" t="str">
        <f>VLOOKUP(B238,[1]Hoja2!$A$1:$D$467,4,0)</f>
        <v> 12996</v>
      </c>
      <c r="O238" s="16">
        <f>VLOOKUP(B238,'[2]160522_Stock_Almacen.xls'!$C$4:$F$193800,3,0)</f>
        <v>12996</v>
      </c>
      <c r="P238" s="10"/>
    </row>
    <row r="239" spans="2:16" x14ac:dyDescent="0.2">
      <c r="B239" s="10">
        <v>316347</v>
      </c>
      <c r="C239" s="11" t="s">
        <v>398</v>
      </c>
      <c r="D239" s="12"/>
      <c r="E239" s="13" t="s">
        <v>305</v>
      </c>
      <c r="F239" s="13" t="s">
        <v>306</v>
      </c>
      <c r="G239" s="13" t="s">
        <v>347</v>
      </c>
      <c r="H239" s="13" t="s">
        <v>348</v>
      </c>
      <c r="I239" s="13" t="s">
        <v>20</v>
      </c>
      <c r="J239" s="13" t="s">
        <v>20</v>
      </c>
      <c r="K239" s="13" t="s">
        <v>25</v>
      </c>
      <c r="L239" s="13" t="s">
        <v>349</v>
      </c>
      <c r="M239" s="14"/>
      <c r="N239" s="15"/>
      <c r="O239" s="16">
        <f>VLOOKUP(B239,'[2]160522_Stock_Almacen.xls'!$C$4:$F$193800,3,0)</f>
        <v>3350</v>
      </c>
      <c r="P239" s="10">
        <f>VLOOKUP(B239,'[2]160522_Stock_Almacen.xls'!$C$4:$F$193800,4,0)</f>
        <v>1</v>
      </c>
    </row>
    <row r="240" spans="2:16" x14ac:dyDescent="0.2">
      <c r="B240" s="10">
        <v>317073</v>
      </c>
      <c r="C240" s="11" t="s">
        <v>399</v>
      </c>
      <c r="D240" s="12"/>
      <c r="E240" s="13" t="s">
        <v>305</v>
      </c>
      <c r="F240" s="13" t="s">
        <v>306</v>
      </c>
      <c r="G240" s="13" t="s">
        <v>347</v>
      </c>
      <c r="H240" s="13" t="s">
        <v>348</v>
      </c>
      <c r="I240" s="13" t="s">
        <v>20</v>
      </c>
      <c r="J240" s="13" t="s">
        <v>20</v>
      </c>
      <c r="K240" s="13" t="s">
        <v>25</v>
      </c>
      <c r="L240" s="13" t="s">
        <v>349</v>
      </c>
      <c r="M240" s="14"/>
      <c r="N240" s="15"/>
      <c r="O240" s="16">
        <f>VLOOKUP(B240,'[2]160522_Stock_Almacen.xls'!$C$4:$F$193800,3,0)</f>
        <v>1448</v>
      </c>
      <c r="P240" s="10">
        <f>VLOOKUP(B240,'[2]160522_Stock_Almacen.xls'!$C$4:$F$193800,4,0)</f>
        <v>1</v>
      </c>
    </row>
    <row r="241" spans="2:16" x14ac:dyDescent="0.2">
      <c r="B241" s="10">
        <v>317294</v>
      </c>
      <c r="C241" s="11" t="s">
        <v>400</v>
      </c>
      <c r="D241" s="12"/>
      <c r="E241" s="13" t="s">
        <v>305</v>
      </c>
      <c r="F241" s="13" t="s">
        <v>306</v>
      </c>
      <c r="G241" s="13" t="s">
        <v>347</v>
      </c>
      <c r="H241" s="13" t="s">
        <v>348</v>
      </c>
      <c r="I241" s="13" t="s">
        <v>20</v>
      </c>
      <c r="J241" s="13" t="s">
        <v>20</v>
      </c>
      <c r="K241" s="13" t="s">
        <v>77</v>
      </c>
      <c r="L241" s="13" t="s">
        <v>349</v>
      </c>
      <c r="M241" s="14"/>
      <c r="N241" s="15"/>
      <c r="O241" s="16">
        <f>VLOOKUP(B241,'[2]160522_Stock_Almacen.xls'!$C$4:$F$193800,3,0)</f>
        <v>5796</v>
      </c>
      <c r="P241" s="10">
        <f>VLOOKUP(B241,'[2]160522_Stock_Almacen.xls'!$C$4:$F$193800,4,0)</f>
        <v>3</v>
      </c>
    </row>
    <row r="242" spans="2:16" x14ac:dyDescent="0.2">
      <c r="B242" s="10">
        <v>317748</v>
      </c>
      <c r="C242" s="11" t="s">
        <v>401</v>
      </c>
      <c r="D242" s="12"/>
      <c r="E242" s="13" t="s">
        <v>305</v>
      </c>
      <c r="F242" s="13" t="s">
        <v>306</v>
      </c>
      <c r="G242" s="13" t="s">
        <v>347</v>
      </c>
      <c r="H242" s="13" t="s">
        <v>348</v>
      </c>
      <c r="I242" s="13" t="s">
        <v>20</v>
      </c>
      <c r="J242" s="13" t="s">
        <v>20</v>
      </c>
      <c r="K242" s="13" t="s">
        <v>78</v>
      </c>
      <c r="L242" s="13" t="s">
        <v>349</v>
      </c>
      <c r="M242" s="14"/>
      <c r="N242" s="15"/>
      <c r="O242" s="16">
        <f>VLOOKUP(B242,'[2]160522_Stock_Almacen.xls'!$C$4:$F$193800,3,0)</f>
        <v>6960</v>
      </c>
      <c r="P242" s="10">
        <f>VLOOKUP(B242,'[2]160522_Stock_Almacen.xls'!$C$4:$F$193800,4,0)</f>
        <v>1</v>
      </c>
    </row>
    <row r="243" spans="2:16" x14ac:dyDescent="0.2">
      <c r="B243" s="10">
        <v>319368</v>
      </c>
      <c r="C243" s="11" t="s">
        <v>402</v>
      </c>
      <c r="D243" s="12"/>
      <c r="E243" s="13" t="s">
        <v>305</v>
      </c>
      <c r="F243" s="13" t="s">
        <v>306</v>
      </c>
      <c r="G243" s="13" t="s">
        <v>347</v>
      </c>
      <c r="H243" s="13" t="s">
        <v>348</v>
      </c>
      <c r="I243" s="13" t="s">
        <v>20</v>
      </c>
      <c r="J243" s="13" t="s">
        <v>20</v>
      </c>
      <c r="K243" s="13" t="s">
        <v>25</v>
      </c>
      <c r="L243" s="13" t="s">
        <v>349</v>
      </c>
      <c r="M243" s="14"/>
      <c r="N243" s="15"/>
      <c r="O243" s="16">
        <f>VLOOKUP(B243,'[2]160522_Stock_Almacen.xls'!$C$4:$F$193800,3,0)</f>
        <v>5500</v>
      </c>
      <c r="P243" s="10">
        <f>VLOOKUP(B243,'[2]160522_Stock_Almacen.xls'!$C$4:$F$193800,4,0)</f>
        <v>1</v>
      </c>
    </row>
    <row r="244" spans="2:16" x14ac:dyDescent="0.2">
      <c r="B244" s="10">
        <v>319863</v>
      </c>
      <c r="C244" s="11" t="s">
        <v>403</v>
      </c>
      <c r="D244" s="12"/>
      <c r="E244" s="13" t="s">
        <v>305</v>
      </c>
      <c r="F244" s="13" t="s">
        <v>306</v>
      </c>
      <c r="G244" s="13" t="s">
        <v>347</v>
      </c>
      <c r="H244" s="13" t="s">
        <v>348</v>
      </c>
      <c r="I244" s="13" t="s">
        <v>20</v>
      </c>
      <c r="J244" s="13" t="s">
        <v>20</v>
      </c>
      <c r="K244" s="13" t="s">
        <v>78</v>
      </c>
      <c r="L244" s="13" t="s">
        <v>349</v>
      </c>
      <c r="M244" s="14">
        <f>VLOOKUP(B244,[1]Hoja2!$A$1:$D$467,3,0)</f>
        <v>10851</v>
      </c>
      <c r="N244" s="15" t="str">
        <f>VLOOKUP(B244,[1]Hoja2!$A$1:$D$467,4,0)</f>
        <v> 84</v>
      </c>
      <c r="O244" s="16">
        <f>VLOOKUP(B244,'[2]160522_Stock_Almacen.xls'!$C$4:$F$193800,3,0)</f>
        <v>84</v>
      </c>
      <c r="P244" s="10"/>
    </row>
    <row r="245" spans="2:16" x14ac:dyDescent="0.2">
      <c r="B245" s="10">
        <v>322264</v>
      </c>
      <c r="C245" s="11" t="s">
        <v>404</v>
      </c>
      <c r="D245" s="12"/>
      <c r="E245" s="13" t="s">
        <v>305</v>
      </c>
      <c r="F245" s="13" t="s">
        <v>306</v>
      </c>
      <c r="G245" s="13" t="s">
        <v>347</v>
      </c>
      <c r="H245" s="13" t="s">
        <v>348</v>
      </c>
      <c r="I245" s="13" t="s">
        <v>20</v>
      </c>
      <c r="J245" s="13" t="s">
        <v>20</v>
      </c>
      <c r="K245" s="13" t="s">
        <v>77</v>
      </c>
      <c r="L245" s="13" t="s">
        <v>349</v>
      </c>
      <c r="M245" s="14"/>
      <c r="N245" s="15"/>
      <c r="O245" s="16">
        <f>VLOOKUP(B245,'[2]160522_Stock_Almacen.xls'!$C$4:$F$193800,3,0)</f>
        <v>13380</v>
      </c>
      <c r="P245" s="10">
        <f>VLOOKUP(B245,'[2]160522_Stock_Almacen.xls'!$C$4:$F$193800,4,0)</f>
        <v>2</v>
      </c>
    </row>
    <row r="246" spans="2:16" x14ac:dyDescent="0.2">
      <c r="B246" s="10">
        <v>324727</v>
      </c>
      <c r="C246" s="11" t="s">
        <v>405</v>
      </c>
      <c r="D246" s="12"/>
      <c r="E246" s="13" t="s">
        <v>305</v>
      </c>
      <c r="F246" s="13" t="s">
        <v>306</v>
      </c>
      <c r="G246" s="13" t="s">
        <v>347</v>
      </c>
      <c r="H246" s="13" t="s">
        <v>348</v>
      </c>
      <c r="I246" s="13" t="s">
        <v>20</v>
      </c>
      <c r="J246" s="13" t="s">
        <v>20</v>
      </c>
      <c r="K246" s="13" t="s">
        <v>77</v>
      </c>
      <c r="L246" s="13" t="s">
        <v>349</v>
      </c>
      <c r="M246" s="14"/>
      <c r="N246" s="15"/>
      <c r="O246" s="16">
        <f>VLOOKUP(B246,'[2]160522_Stock_Almacen.xls'!$C$4:$F$193800,3,0)</f>
        <v>10200</v>
      </c>
      <c r="P246" s="10">
        <f>VLOOKUP(B246,'[2]160522_Stock_Almacen.xls'!$C$4:$F$193800,4,0)</f>
        <v>4</v>
      </c>
    </row>
    <row r="247" spans="2:16" x14ac:dyDescent="0.2">
      <c r="B247" s="10">
        <v>325255</v>
      </c>
      <c r="C247" s="11" t="s">
        <v>406</v>
      </c>
      <c r="D247" s="12"/>
      <c r="E247" s="13" t="s">
        <v>305</v>
      </c>
      <c r="F247" s="13" t="s">
        <v>306</v>
      </c>
      <c r="G247" s="13" t="s">
        <v>347</v>
      </c>
      <c r="H247" s="13" t="s">
        <v>348</v>
      </c>
      <c r="I247" s="13" t="s">
        <v>20</v>
      </c>
      <c r="J247" s="13" t="s">
        <v>20</v>
      </c>
      <c r="K247" s="13" t="s">
        <v>78</v>
      </c>
      <c r="L247" s="13" t="s">
        <v>349</v>
      </c>
      <c r="M247" s="14"/>
      <c r="N247" s="15"/>
      <c r="O247" s="16">
        <f>VLOOKUP(B247,'[2]160522_Stock_Almacen.xls'!$C$4:$F$193800,3,0)</f>
        <v>24678</v>
      </c>
      <c r="P247" s="10">
        <f>VLOOKUP(B247,'[2]160522_Stock_Almacen.xls'!$C$4:$F$193800,4,0)</f>
        <v>7</v>
      </c>
    </row>
    <row r="248" spans="2:16" x14ac:dyDescent="0.2">
      <c r="B248" s="10">
        <v>327367</v>
      </c>
      <c r="C248" s="11" t="s">
        <v>407</v>
      </c>
      <c r="D248" s="12"/>
      <c r="E248" s="13" t="s">
        <v>305</v>
      </c>
      <c r="F248" s="13" t="s">
        <v>306</v>
      </c>
      <c r="G248" s="13" t="s">
        <v>347</v>
      </c>
      <c r="H248" s="13" t="s">
        <v>348</v>
      </c>
      <c r="I248" s="13" t="s">
        <v>20</v>
      </c>
      <c r="J248" s="13" t="s">
        <v>20</v>
      </c>
      <c r="K248" s="13" t="s">
        <v>78</v>
      </c>
      <c r="L248" s="13" t="s">
        <v>349</v>
      </c>
      <c r="M248" s="14"/>
      <c r="N248" s="15"/>
      <c r="O248" s="16">
        <f>VLOOKUP(B248,'[2]160522_Stock_Almacen.xls'!$C$4:$F$193800,3,0)</f>
        <v>11</v>
      </c>
      <c r="P248" s="10">
        <f>VLOOKUP(B248,'[2]160522_Stock_Almacen.xls'!$C$4:$F$193800,4,0)</f>
        <v>1</v>
      </c>
    </row>
    <row r="249" spans="2:16" x14ac:dyDescent="0.2">
      <c r="B249" s="10">
        <v>380028</v>
      </c>
      <c r="C249" s="11" t="s">
        <v>408</v>
      </c>
      <c r="D249" s="12"/>
      <c r="E249" s="13" t="s">
        <v>305</v>
      </c>
      <c r="F249" s="13" t="s">
        <v>306</v>
      </c>
      <c r="G249" s="13" t="s">
        <v>347</v>
      </c>
      <c r="H249" s="13" t="s">
        <v>348</v>
      </c>
      <c r="I249" s="13" t="s">
        <v>20</v>
      </c>
      <c r="J249" s="13" t="s">
        <v>20</v>
      </c>
      <c r="K249" s="13" t="s">
        <v>25</v>
      </c>
      <c r="L249" s="13" t="s">
        <v>349</v>
      </c>
      <c r="M249" s="14"/>
      <c r="N249" s="15"/>
      <c r="O249" s="16">
        <f>VLOOKUP(B249,'[2]160522_Stock_Almacen.xls'!$C$4:$F$193800,3,0)</f>
        <v>28940</v>
      </c>
      <c r="P249" s="10">
        <f>VLOOKUP(B249,'[2]160522_Stock_Almacen.xls'!$C$4:$F$193800,4,0)</f>
        <v>2</v>
      </c>
    </row>
    <row r="250" spans="2:16" x14ac:dyDescent="0.2">
      <c r="B250" s="10">
        <v>380029</v>
      </c>
      <c r="C250" s="11" t="s">
        <v>409</v>
      </c>
      <c r="D250" s="12"/>
      <c r="E250" s="13" t="s">
        <v>305</v>
      </c>
      <c r="F250" s="13" t="s">
        <v>306</v>
      </c>
      <c r="G250" s="13" t="s">
        <v>347</v>
      </c>
      <c r="H250" s="13" t="s">
        <v>348</v>
      </c>
      <c r="I250" s="13" t="s">
        <v>20</v>
      </c>
      <c r="J250" s="13" t="s">
        <v>20</v>
      </c>
      <c r="K250" s="13" t="s">
        <v>25</v>
      </c>
      <c r="L250" s="13" t="s">
        <v>349</v>
      </c>
      <c r="M250" s="14"/>
      <c r="N250" s="15"/>
      <c r="O250" s="16">
        <f>VLOOKUP(B250,'[2]160522_Stock_Almacen.xls'!$C$4:$F$193800,3,0)</f>
        <v>37841</v>
      </c>
      <c r="P250" s="10">
        <f>VLOOKUP(B250,'[2]160522_Stock_Almacen.xls'!$C$4:$F$193800,4,0)</f>
        <v>3</v>
      </c>
    </row>
    <row r="251" spans="2:16" x14ac:dyDescent="0.2">
      <c r="B251" s="10">
        <v>380031</v>
      </c>
      <c r="C251" s="11" t="s">
        <v>410</v>
      </c>
      <c r="D251" s="12"/>
      <c r="E251" s="13" t="s">
        <v>305</v>
      </c>
      <c r="F251" s="13" t="s">
        <v>306</v>
      </c>
      <c r="G251" s="13" t="s">
        <v>347</v>
      </c>
      <c r="H251" s="13" t="s">
        <v>348</v>
      </c>
      <c r="I251" s="13" t="s">
        <v>20</v>
      </c>
      <c r="J251" s="13" t="s">
        <v>20</v>
      </c>
      <c r="K251" s="13" t="s">
        <v>25</v>
      </c>
      <c r="L251" s="13" t="s">
        <v>349</v>
      </c>
      <c r="M251" s="14"/>
      <c r="N251" s="15"/>
      <c r="O251" s="16">
        <f>VLOOKUP(B251,'[2]160522_Stock_Almacen.xls'!$C$4:$F$193800,3,0)</f>
        <v>11680</v>
      </c>
      <c r="P251" s="10">
        <f>VLOOKUP(B251,'[2]160522_Stock_Almacen.xls'!$C$4:$F$193800,4,0)</f>
        <v>1</v>
      </c>
    </row>
    <row r="252" spans="2:16" x14ac:dyDescent="0.2">
      <c r="B252" s="10">
        <v>380032</v>
      </c>
      <c r="C252" s="11" t="s">
        <v>411</v>
      </c>
      <c r="D252" s="12"/>
      <c r="E252" s="13" t="s">
        <v>305</v>
      </c>
      <c r="F252" s="13" t="s">
        <v>306</v>
      </c>
      <c r="G252" s="13" t="s">
        <v>347</v>
      </c>
      <c r="H252" s="13" t="s">
        <v>348</v>
      </c>
      <c r="I252" s="13" t="s">
        <v>20</v>
      </c>
      <c r="J252" s="13" t="s">
        <v>20</v>
      </c>
      <c r="K252" s="13" t="s">
        <v>25</v>
      </c>
      <c r="L252" s="13" t="s">
        <v>349</v>
      </c>
      <c r="M252" s="14"/>
      <c r="N252" s="15"/>
      <c r="O252" s="16">
        <f>VLOOKUP(B252,'[2]160522_Stock_Almacen.xls'!$C$4:$F$193800,3,0)</f>
        <v>7400</v>
      </c>
      <c r="P252" s="10">
        <f>VLOOKUP(B252,'[2]160522_Stock_Almacen.xls'!$C$4:$F$193800,4,0)</f>
        <v>1</v>
      </c>
    </row>
    <row r="253" spans="2:16" x14ac:dyDescent="0.2">
      <c r="B253" s="10">
        <v>380033</v>
      </c>
      <c r="C253" s="11" t="s">
        <v>412</v>
      </c>
      <c r="D253" s="12"/>
      <c r="E253" s="13" t="s">
        <v>305</v>
      </c>
      <c r="F253" s="13" t="s">
        <v>306</v>
      </c>
      <c r="G253" s="13" t="s">
        <v>347</v>
      </c>
      <c r="H253" s="13" t="s">
        <v>348</v>
      </c>
      <c r="I253" s="13" t="s">
        <v>20</v>
      </c>
      <c r="J253" s="13" t="s">
        <v>20</v>
      </c>
      <c r="K253" s="13" t="s">
        <v>25</v>
      </c>
      <c r="L253" s="13" t="s">
        <v>349</v>
      </c>
      <c r="M253" s="14">
        <f>VLOOKUP(B253,[1]Hoja2!$A$1:$D$467,3,0)</f>
        <v>10841</v>
      </c>
      <c r="N253" s="15" t="str">
        <f>VLOOKUP(B253,[1]Hoja2!$A$1:$D$467,4,0)</f>
        <v> 12987</v>
      </c>
      <c r="O253" s="16">
        <f>VLOOKUP(B253,'[2]160522_Stock_Almacen.xls'!$C$4:$F$193800,3,0)</f>
        <v>12987</v>
      </c>
      <c r="P253" s="10"/>
    </row>
    <row r="254" spans="2:16" x14ac:dyDescent="0.2">
      <c r="B254" s="10">
        <v>380034</v>
      </c>
      <c r="C254" s="11" t="s">
        <v>413</v>
      </c>
      <c r="D254" s="12"/>
      <c r="E254" s="13" t="s">
        <v>305</v>
      </c>
      <c r="F254" s="13" t="s">
        <v>306</v>
      </c>
      <c r="G254" s="13" t="s">
        <v>347</v>
      </c>
      <c r="H254" s="13" t="s">
        <v>348</v>
      </c>
      <c r="I254" s="13" t="s">
        <v>20</v>
      </c>
      <c r="J254" s="13" t="s">
        <v>20</v>
      </c>
      <c r="K254" s="13" t="s">
        <v>25</v>
      </c>
      <c r="L254" s="13" t="s">
        <v>349</v>
      </c>
      <c r="M254" s="14"/>
      <c r="N254" s="15"/>
      <c r="O254" s="16">
        <f>VLOOKUP(B254,'[2]160522_Stock_Almacen.xls'!$C$4:$F$193800,3,0)</f>
        <v>3000</v>
      </c>
      <c r="P254" s="10">
        <f>VLOOKUP(B254,'[2]160522_Stock_Almacen.xls'!$C$4:$F$193800,4,0)</f>
        <v>1</v>
      </c>
    </row>
    <row r="255" spans="2:16" x14ac:dyDescent="0.2">
      <c r="B255" s="10">
        <v>380035</v>
      </c>
      <c r="C255" s="11" t="s">
        <v>414</v>
      </c>
      <c r="D255" s="12"/>
      <c r="E255" s="13" t="s">
        <v>305</v>
      </c>
      <c r="F255" s="13" t="s">
        <v>306</v>
      </c>
      <c r="G255" s="13" t="s">
        <v>347</v>
      </c>
      <c r="H255" s="13" t="s">
        <v>348</v>
      </c>
      <c r="I255" s="13" t="s">
        <v>20</v>
      </c>
      <c r="J255" s="13" t="s">
        <v>20</v>
      </c>
      <c r="K255" s="13" t="s">
        <v>25</v>
      </c>
      <c r="L255" s="13" t="s">
        <v>349</v>
      </c>
      <c r="M255" s="14"/>
      <c r="N255" s="15"/>
      <c r="O255" s="16">
        <f>VLOOKUP(B255,'[2]160522_Stock_Almacen.xls'!$C$4:$F$193800,3,0)</f>
        <v>15000</v>
      </c>
      <c r="P255" s="10">
        <f>VLOOKUP(B255,'[2]160522_Stock_Almacen.xls'!$C$4:$F$193800,4,0)</f>
        <v>1</v>
      </c>
    </row>
    <row r="256" spans="2:16" x14ac:dyDescent="0.2">
      <c r="B256" s="10">
        <v>380036</v>
      </c>
      <c r="C256" s="11" t="s">
        <v>415</v>
      </c>
      <c r="D256" s="12"/>
      <c r="E256" s="13" t="s">
        <v>305</v>
      </c>
      <c r="F256" s="13" t="s">
        <v>306</v>
      </c>
      <c r="G256" s="13" t="s">
        <v>347</v>
      </c>
      <c r="H256" s="13" t="s">
        <v>348</v>
      </c>
      <c r="I256" s="13" t="s">
        <v>20</v>
      </c>
      <c r="J256" s="13" t="s">
        <v>20</v>
      </c>
      <c r="K256" s="13" t="s">
        <v>25</v>
      </c>
      <c r="L256" s="13" t="s">
        <v>349</v>
      </c>
      <c r="M256" s="14"/>
      <c r="N256" s="15"/>
      <c r="O256" s="16">
        <f>VLOOKUP(B256,'[2]160522_Stock_Almacen.xls'!$C$4:$F$193800,3,0)</f>
        <v>14000</v>
      </c>
      <c r="P256" s="10">
        <f>VLOOKUP(B256,'[2]160522_Stock_Almacen.xls'!$C$4:$F$193800,4,0)</f>
        <v>1</v>
      </c>
    </row>
    <row r="257" spans="2:16" x14ac:dyDescent="0.2">
      <c r="B257" s="10">
        <v>380037</v>
      </c>
      <c r="C257" s="11" t="s">
        <v>416</v>
      </c>
      <c r="D257" s="12"/>
      <c r="E257" s="13" t="s">
        <v>305</v>
      </c>
      <c r="F257" s="13" t="s">
        <v>306</v>
      </c>
      <c r="G257" s="13" t="s">
        <v>347</v>
      </c>
      <c r="H257" s="13" t="s">
        <v>348</v>
      </c>
      <c r="I257" s="13" t="s">
        <v>20</v>
      </c>
      <c r="J257" s="13" t="s">
        <v>20</v>
      </c>
      <c r="K257" s="13" t="s">
        <v>25</v>
      </c>
      <c r="L257" s="13" t="s">
        <v>349</v>
      </c>
      <c r="M257" s="14"/>
      <c r="N257" s="15"/>
      <c r="O257" s="16">
        <f>VLOOKUP(B257,'[2]160522_Stock_Almacen.xls'!$C$4:$F$193800,3,0)</f>
        <v>10000</v>
      </c>
      <c r="P257" s="10">
        <f>VLOOKUP(B257,'[2]160522_Stock_Almacen.xls'!$C$4:$F$193800,4,0)</f>
        <v>1</v>
      </c>
    </row>
    <row r="258" spans="2:16" x14ac:dyDescent="0.2">
      <c r="B258" s="10">
        <v>380049</v>
      </c>
      <c r="C258" s="11" t="s">
        <v>417</v>
      </c>
      <c r="D258" s="12"/>
      <c r="E258" s="13" t="s">
        <v>305</v>
      </c>
      <c r="F258" s="13" t="s">
        <v>306</v>
      </c>
      <c r="G258" s="13" t="s">
        <v>347</v>
      </c>
      <c r="H258" s="13" t="s">
        <v>348</v>
      </c>
      <c r="I258" s="13" t="s">
        <v>20</v>
      </c>
      <c r="J258" s="13" t="s">
        <v>20</v>
      </c>
      <c r="K258" s="13" t="s">
        <v>25</v>
      </c>
      <c r="L258" s="13" t="s">
        <v>349</v>
      </c>
      <c r="M258" s="14"/>
      <c r="N258" s="15"/>
      <c r="O258" s="16">
        <f>VLOOKUP(B258,'[2]160522_Stock_Almacen.xls'!$C$4:$F$193800,3,0)</f>
        <v>9100</v>
      </c>
      <c r="P258" s="10">
        <f>VLOOKUP(B258,'[2]160522_Stock_Almacen.xls'!$C$4:$F$193800,4,0)</f>
        <v>1</v>
      </c>
    </row>
    <row r="259" spans="2:16" x14ac:dyDescent="0.2">
      <c r="B259" s="10">
        <v>380050</v>
      </c>
      <c r="C259" s="11" t="s">
        <v>418</v>
      </c>
      <c r="D259" s="12"/>
      <c r="E259" s="13" t="s">
        <v>305</v>
      </c>
      <c r="F259" s="13" t="s">
        <v>306</v>
      </c>
      <c r="G259" s="13" t="s">
        <v>347</v>
      </c>
      <c r="H259" s="13" t="s">
        <v>348</v>
      </c>
      <c r="I259" s="13" t="s">
        <v>20</v>
      </c>
      <c r="J259" s="13" t="s">
        <v>20</v>
      </c>
      <c r="K259" s="13" t="s">
        <v>25</v>
      </c>
      <c r="L259" s="13" t="s">
        <v>349</v>
      </c>
      <c r="M259" s="14"/>
      <c r="N259" s="15"/>
      <c r="O259" s="16">
        <f>VLOOKUP(B259,'[2]160522_Stock_Almacen.xls'!$C$4:$F$193800,3,0)</f>
        <v>650</v>
      </c>
      <c r="P259" s="10">
        <f>VLOOKUP(B259,'[2]160522_Stock_Almacen.xls'!$C$4:$F$193800,4,0)</f>
        <v>1</v>
      </c>
    </row>
    <row r="260" spans="2:16" x14ac:dyDescent="0.2">
      <c r="B260" s="10">
        <v>380051</v>
      </c>
      <c r="C260" s="11" t="s">
        <v>419</v>
      </c>
      <c r="D260" s="12"/>
      <c r="E260" s="13" t="s">
        <v>305</v>
      </c>
      <c r="F260" s="13" t="s">
        <v>306</v>
      </c>
      <c r="G260" s="13" t="s">
        <v>347</v>
      </c>
      <c r="H260" s="13" t="s">
        <v>348</v>
      </c>
      <c r="I260" s="13" t="s">
        <v>20</v>
      </c>
      <c r="J260" s="13" t="s">
        <v>20</v>
      </c>
      <c r="K260" s="13" t="s">
        <v>25</v>
      </c>
      <c r="L260" s="13" t="s">
        <v>349</v>
      </c>
      <c r="M260" s="14"/>
      <c r="N260" s="15"/>
      <c r="O260" s="16">
        <f>VLOOKUP(B260,'[2]160522_Stock_Almacen.xls'!$C$4:$F$193800,3,0)</f>
        <v>9150</v>
      </c>
      <c r="P260" s="10">
        <f>VLOOKUP(B260,'[2]160522_Stock_Almacen.xls'!$C$4:$F$193800,4,0)</f>
        <v>1</v>
      </c>
    </row>
    <row r="261" spans="2:16" x14ac:dyDescent="0.2">
      <c r="B261" s="10">
        <v>380052</v>
      </c>
      <c r="C261" s="11" t="s">
        <v>420</v>
      </c>
      <c r="D261" s="12"/>
      <c r="E261" s="13" t="s">
        <v>305</v>
      </c>
      <c r="F261" s="13" t="s">
        <v>306</v>
      </c>
      <c r="G261" s="13" t="s">
        <v>347</v>
      </c>
      <c r="H261" s="13" t="s">
        <v>348</v>
      </c>
      <c r="I261" s="13" t="s">
        <v>20</v>
      </c>
      <c r="J261" s="13" t="s">
        <v>20</v>
      </c>
      <c r="K261" s="13" t="s">
        <v>25</v>
      </c>
      <c r="L261" s="13" t="s">
        <v>349</v>
      </c>
      <c r="M261" s="14"/>
      <c r="N261" s="15"/>
      <c r="O261" s="16">
        <f>VLOOKUP(B261,'[2]160522_Stock_Almacen.xls'!$C$4:$F$193800,3,0)</f>
        <v>6750</v>
      </c>
      <c r="P261" s="10">
        <f>VLOOKUP(B261,'[2]160522_Stock_Almacen.xls'!$C$4:$F$193800,4,0)</f>
        <v>1</v>
      </c>
    </row>
    <row r="262" spans="2:16" x14ac:dyDescent="0.2">
      <c r="B262" s="10">
        <v>380053</v>
      </c>
      <c r="C262" s="11" t="s">
        <v>421</v>
      </c>
      <c r="D262" s="12"/>
      <c r="E262" s="13" t="s">
        <v>305</v>
      </c>
      <c r="F262" s="13" t="s">
        <v>306</v>
      </c>
      <c r="G262" s="13" t="s">
        <v>347</v>
      </c>
      <c r="H262" s="13" t="s">
        <v>348</v>
      </c>
      <c r="I262" s="13" t="s">
        <v>20</v>
      </c>
      <c r="J262" s="13" t="s">
        <v>20</v>
      </c>
      <c r="K262" s="13" t="s">
        <v>25</v>
      </c>
      <c r="L262" s="13" t="s">
        <v>349</v>
      </c>
      <c r="M262" s="14"/>
      <c r="N262" s="15"/>
      <c r="O262" s="16">
        <f>VLOOKUP(B262,'[2]160522_Stock_Almacen.xls'!$C$4:$F$193800,3,0)</f>
        <v>14250</v>
      </c>
      <c r="P262" s="10">
        <f>VLOOKUP(B262,'[2]160522_Stock_Almacen.xls'!$C$4:$F$193800,4,0)</f>
        <v>1</v>
      </c>
    </row>
    <row r="263" spans="2:16" x14ac:dyDescent="0.2">
      <c r="B263" s="10">
        <v>380054</v>
      </c>
      <c r="C263" s="11" t="s">
        <v>422</v>
      </c>
      <c r="D263" s="12"/>
      <c r="E263" s="13" t="s">
        <v>305</v>
      </c>
      <c r="F263" s="13" t="s">
        <v>306</v>
      </c>
      <c r="G263" s="13" t="s">
        <v>347</v>
      </c>
      <c r="H263" s="13" t="s">
        <v>348</v>
      </c>
      <c r="I263" s="13" t="s">
        <v>20</v>
      </c>
      <c r="J263" s="13" t="s">
        <v>20</v>
      </c>
      <c r="K263" s="13" t="s">
        <v>25</v>
      </c>
      <c r="L263" s="13" t="s">
        <v>349</v>
      </c>
      <c r="M263" s="14"/>
      <c r="N263" s="15"/>
      <c r="O263" s="16">
        <f>VLOOKUP(B263,'[2]160522_Stock_Almacen.xls'!$C$4:$F$193800,3,0)</f>
        <v>26037</v>
      </c>
      <c r="P263" s="10">
        <f>VLOOKUP(B263,'[2]160522_Stock_Almacen.xls'!$C$4:$F$193800,4,0)</f>
        <v>1</v>
      </c>
    </row>
    <row r="264" spans="2:16" x14ac:dyDescent="0.2">
      <c r="B264" s="10">
        <v>380055</v>
      </c>
      <c r="C264" s="11" t="s">
        <v>423</v>
      </c>
      <c r="D264" s="12"/>
      <c r="E264" s="13" t="s">
        <v>305</v>
      </c>
      <c r="F264" s="13" t="s">
        <v>306</v>
      </c>
      <c r="G264" s="13" t="s">
        <v>347</v>
      </c>
      <c r="H264" s="13" t="s">
        <v>348</v>
      </c>
      <c r="I264" s="13" t="s">
        <v>20</v>
      </c>
      <c r="J264" s="13" t="s">
        <v>20</v>
      </c>
      <c r="K264" s="13" t="s">
        <v>25</v>
      </c>
      <c r="L264" s="13" t="s">
        <v>349</v>
      </c>
      <c r="M264" s="14"/>
      <c r="N264" s="15"/>
      <c r="O264" s="16">
        <f>VLOOKUP(B264,'[2]160522_Stock_Almacen.xls'!$C$4:$F$193800,3,0)</f>
        <v>12867</v>
      </c>
      <c r="P264" s="10">
        <f>VLOOKUP(B264,'[2]160522_Stock_Almacen.xls'!$C$4:$F$193800,4,0)</f>
        <v>1</v>
      </c>
    </row>
    <row r="265" spans="2:16" x14ac:dyDescent="0.2">
      <c r="B265" s="10">
        <v>380056</v>
      </c>
      <c r="C265" s="11" t="s">
        <v>424</v>
      </c>
      <c r="D265" s="12"/>
      <c r="E265" s="13" t="s">
        <v>305</v>
      </c>
      <c r="F265" s="13" t="s">
        <v>306</v>
      </c>
      <c r="G265" s="13" t="s">
        <v>347</v>
      </c>
      <c r="H265" s="13" t="s">
        <v>348</v>
      </c>
      <c r="I265" s="13" t="s">
        <v>20</v>
      </c>
      <c r="J265" s="13" t="s">
        <v>20</v>
      </c>
      <c r="K265" s="13" t="s">
        <v>25</v>
      </c>
      <c r="L265" s="13" t="s">
        <v>349</v>
      </c>
      <c r="M265" s="14"/>
      <c r="N265" s="15"/>
      <c r="O265" s="16">
        <f>VLOOKUP(B265,'[2]160522_Stock_Almacen.xls'!$C$4:$F$193800,3,0)</f>
        <v>19411</v>
      </c>
      <c r="P265" s="10">
        <f>VLOOKUP(B265,'[2]160522_Stock_Almacen.xls'!$C$4:$F$193800,4,0)</f>
        <v>1</v>
      </c>
    </row>
    <row r="266" spans="2:16" x14ac:dyDescent="0.2">
      <c r="B266" s="10">
        <v>380057</v>
      </c>
      <c r="C266" s="11" t="s">
        <v>425</v>
      </c>
      <c r="D266" s="12"/>
      <c r="E266" s="13" t="s">
        <v>305</v>
      </c>
      <c r="F266" s="13" t="s">
        <v>306</v>
      </c>
      <c r="G266" s="13" t="s">
        <v>347</v>
      </c>
      <c r="H266" s="13" t="s">
        <v>348</v>
      </c>
      <c r="I266" s="13" t="s">
        <v>20</v>
      </c>
      <c r="J266" s="13" t="s">
        <v>20</v>
      </c>
      <c r="K266" s="13" t="s">
        <v>25</v>
      </c>
      <c r="L266" s="13" t="s">
        <v>349</v>
      </c>
      <c r="M266" s="14"/>
      <c r="N266" s="15"/>
      <c r="O266" s="16">
        <f>VLOOKUP(B266,'[2]160522_Stock_Almacen.xls'!$C$4:$F$193800,3,0)</f>
        <v>22573</v>
      </c>
      <c r="P266" s="10">
        <f>VLOOKUP(B266,'[2]160522_Stock_Almacen.xls'!$C$4:$F$193800,4,0)</f>
        <v>1</v>
      </c>
    </row>
    <row r="267" spans="2:16" x14ac:dyDescent="0.2">
      <c r="B267" s="10">
        <v>380058</v>
      </c>
      <c r="C267" s="11" t="s">
        <v>426</v>
      </c>
      <c r="D267" s="12"/>
      <c r="E267" s="13" t="s">
        <v>305</v>
      </c>
      <c r="F267" s="13" t="s">
        <v>306</v>
      </c>
      <c r="G267" s="13" t="s">
        <v>347</v>
      </c>
      <c r="H267" s="13" t="s">
        <v>348</v>
      </c>
      <c r="I267" s="13" t="s">
        <v>20</v>
      </c>
      <c r="J267" s="13" t="s">
        <v>20</v>
      </c>
      <c r="K267" s="13" t="s">
        <v>25</v>
      </c>
      <c r="L267" s="13" t="s">
        <v>349</v>
      </c>
      <c r="M267" s="14"/>
      <c r="N267" s="15"/>
      <c r="O267" s="16">
        <f>VLOOKUP(B267,'[2]160522_Stock_Almacen.xls'!$C$4:$F$193800,3,0)</f>
        <v>2822</v>
      </c>
      <c r="P267" s="10">
        <f>VLOOKUP(B267,'[2]160522_Stock_Almacen.xls'!$C$4:$F$193800,4,0)</f>
        <v>1</v>
      </c>
    </row>
    <row r="268" spans="2:16" x14ac:dyDescent="0.2">
      <c r="B268" s="10">
        <v>380059</v>
      </c>
      <c r="C268" s="11" t="s">
        <v>427</v>
      </c>
      <c r="D268" s="12"/>
      <c r="E268" s="13" t="s">
        <v>305</v>
      </c>
      <c r="F268" s="13" t="s">
        <v>306</v>
      </c>
      <c r="G268" s="13" t="s">
        <v>347</v>
      </c>
      <c r="H268" s="13" t="s">
        <v>348</v>
      </c>
      <c r="I268" s="13" t="s">
        <v>20</v>
      </c>
      <c r="J268" s="13" t="s">
        <v>20</v>
      </c>
      <c r="K268" s="13" t="s">
        <v>25</v>
      </c>
      <c r="L268" s="13" t="s">
        <v>349</v>
      </c>
      <c r="M268" s="14"/>
      <c r="N268" s="15"/>
      <c r="O268" s="16">
        <f>VLOOKUP(B268,'[2]160522_Stock_Almacen.xls'!$C$4:$F$193800,3,0)</f>
        <v>1694</v>
      </c>
      <c r="P268" s="10">
        <f>VLOOKUP(B268,'[2]160522_Stock_Almacen.xls'!$C$4:$F$193800,4,0)</f>
        <v>2</v>
      </c>
    </row>
    <row r="269" spans="2:16" x14ac:dyDescent="0.2">
      <c r="B269" s="10">
        <v>380060</v>
      </c>
      <c r="C269" s="11" t="s">
        <v>428</v>
      </c>
      <c r="D269" s="12"/>
      <c r="E269" s="13" t="s">
        <v>305</v>
      </c>
      <c r="F269" s="13" t="s">
        <v>306</v>
      </c>
      <c r="G269" s="13" t="s">
        <v>347</v>
      </c>
      <c r="H269" s="13" t="s">
        <v>348</v>
      </c>
      <c r="I269" s="13" t="s">
        <v>20</v>
      </c>
      <c r="J269" s="13" t="s">
        <v>20</v>
      </c>
      <c r="K269" s="13" t="s">
        <v>25</v>
      </c>
      <c r="L269" s="13" t="s">
        <v>349</v>
      </c>
      <c r="M269" s="14"/>
      <c r="N269" s="15"/>
      <c r="O269" s="16">
        <f>VLOOKUP(B269,'[2]160522_Stock_Almacen.xls'!$C$4:$F$193800,3,0)</f>
        <v>2544</v>
      </c>
      <c r="P269" s="10">
        <f>VLOOKUP(B269,'[2]160522_Stock_Almacen.xls'!$C$4:$F$193800,4,0)</f>
        <v>2</v>
      </c>
    </row>
    <row r="270" spans="2:16" x14ac:dyDescent="0.2">
      <c r="B270" s="10">
        <v>380061</v>
      </c>
      <c r="C270" s="11" t="s">
        <v>429</v>
      </c>
      <c r="D270" s="12"/>
      <c r="E270" s="13" t="s">
        <v>305</v>
      </c>
      <c r="F270" s="13" t="s">
        <v>306</v>
      </c>
      <c r="G270" s="13" t="s">
        <v>347</v>
      </c>
      <c r="H270" s="13" t="s">
        <v>348</v>
      </c>
      <c r="I270" s="13" t="s">
        <v>20</v>
      </c>
      <c r="J270" s="13" t="s">
        <v>20</v>
      </c>
      <c r="K270" s="13" t="s">
        <v>25</v>
      </c>
      <c r="L270" s="13" t="s">
        <v>349</v>
      </c>
      <c r="M270" s="14"/>
      <c r="N270" s="15"/>
      <c r="O270" s="16">
        <f>VLOOKUP(B270,'[2]160522_Stock_Almacen.xls'!$C$4:$F$193800,3,0)</f>
        <v>13396</v>
      </c>
      <c r="P270" s="10">
        <f>VLOOKUP(B270,'[2]160522_Stock_Almacen.xls'!$C$4:$F$193800,4,0)</f>
        <v>1</v>
      </c>
    </row>
    <row r="271" spans="2:16" x14ac:dyDescent="0.2">
      <c r="B271" s="10">
        <v>380062</v>
      </c>
      <c r="C271" s="11" t="s">
        <v>430</v>
      </c>
      <c r="D271" s="12"/>
      <c r="E271" s="13" t="s">
        <v>305</v>
      </c>
      <c r="F271" s="13" t="s">
        <v>306</v>
      </c>
      <c r="G271" s="13" t="s">
        <v>347</v>
      </c>
      <c r="H271" s="13" t="s">
        <v>348</v>
      </c>
      <c r="I271" s="13" t="s">
        <v>20</v>
      </c>
      <c r="J271" s="13" t="s">
        <v>20</v>
      </c>
      <c r="K271" s="13" t="s">
        <v>25</v>
      </c>
      <c r="L271" s="13" t="s">
        <v>349</v>
      </c>
      <c r="M271" s="14"/>
      <c r="N271" s="15"/>
      <c r="O271" s="16">
        <f>VLOOKUP(B271,'[2]160522_Stock_Almacen.xls'!$C$4:$F$193800,3,0)</f>
        <v>2642</v>
      </c>
      <c r="P271" s="10">
        <f>VLOOKUP(B271,'[2]160522_Stock_Almacen.xls'!$C$4:$F$193800,4,0)</f>
        <v>2</v>
      </c>
    </row>
    <row r="272" spans="2:16" x14ac:dyDescent="0.2">
      <c r="B272" s="10">
        <v>380063</v>
      </c>
      <c r="C272" s="11" t="s">
        <v>431</v>
      </c>
      <c r="D272" s="12"/>
      <c r="E272" s="13" t="s">
        <v>305</v>
      </c>
      <c r="F272" s="13" t="s">
        <v>306</v>
      </c>
      <c r="G272" s="13" t="s">
        <v>347</v>
      </c>
      <c r="H272" s="13" t="s">
        <v>348</v>
      </c>
      <c r="I272" s="13" t="s">
        <v>20</v>
      </c>
      <c r="J272" s="13" t="s">
        <v>20</v>
      </c>
      <c r="K272" s="13" t="s">
        <v>25</v>
      </c>
      <c r="L272" s="13" t="s">
        <v>349</v>
      </c>
      <c r="M272" s="14"/>
      <c r="N272" s="15"/>
      <c r="O272" s="16">
        <f>VLOOKUP(B272,'[2]160522_Stock_Almacen.xls'!$C$4:$F$193800,3,0)</f>
        <v>14929</v>
      </c>
      <c r="P272" s="10">
        <f>VLOOKUP(B272,'[2]160522_Stock_Almacen.xls'!$C$4:$F$193800,4,0)</f>
        <v>2</v>
      </c>
    </row>
    <row r="273" spans="2:16" x14ac:dyDescent="0.2">
      <c r="B273" s="10">
        <v>380064</v>
      </c>
      <c r="C273" s="11" t="s">
        <v>432</v>
      </c>
      <c r="D273" s="12"/>
      <c r="E273" s="13" t="s">
        <v>305</v>
      </c>
      <c r="F273" s="13" t="s">
        <v>306</v>
      </c>
      <c r="G273" s="13" t="s">
        <v>347</v>
      </c>
      <c r="H273" s="13" t="s">
        <v>348</v>
      </c>
      <c r="I273" s="13" t="s">
        <v>20</v>
      </c>
      <c r="J273" s="13" t="s">
        <v>20</v>
      </c>
      <c r="K273" s="13" t="s">
        <v>25</v>
      </c>
      <c r="L273" s="13" t="s">
        <v>349</v>
      </c>
      <c r="M273" s="14">
        <f>VLOOKUP(B273,[1]Hoja2!$A$1:$D$467,3,0)</f>
        <v>10451</v>
      </c>
      <c r="N273" s="15" t="str">
        <f>VLOOKUP(B273,[1]Hoja2!$A$1:$D$467,4,0)</f>
        <v> 59</v>
      </c>
      <c r="O273" s="16">
        <f>VLOOKUP(B273,'[2]160522_Stock_Almacen.xls'!$C$4:$F$193800,3,0)</f>
        <v>16850</v>
      </c>
      <c r="P273" s="10">
        <v>1</v>
      </c>
    </row>
    <row r="274" spans="2:16" x14ac:dyDescent="0.2">
      <c r="B274" s="10">
        <v>380065</v>
      </c>
      <c r="C274" s="11" t="s">
        <v>433</v>
      </c>
      <c r="D274" s="12"/>
      <c r="E274" s="13" t="s">
        <v>305</v>
      </c>
      <c r="F274" s="13" t="s">
        <v>306</v>
      </c>
      <c r="G274" s="13" t="s">
        <v>347</v>
      </c>
      <c r="H274" s="13" t="s">
        <v>348</v>
      </c>
      <c r="I274" s="13" t="s">
        <v>20</v>
      </c>
      <c r="J274" s="13" t="s">
        <v>20</v>
      </c>
      <c r="K274" s="13" t="s">
        <v>25</v>
      </c>
      <c r="L274" s="13" t="s">
        <v>349</v>
      </c>
      <c r="M274" s="14">
        <f>VLOOKUP(B274,[1]Hoja2!$A$1:$D$467,3,0)</f>
        <v>10451</v>
      </c>
      <c r="N274" s="15" t="str">
        <f>VLOOKUP(B274,[1]Hoja2!$A$1:$D$467,4,0)</f>
        <v> 10019</v>
      </c>
      <c r="O274" s="16">
        <f>VLOOKUP(B274,'[2]160522_Stock_Almacen.xls'!$C$4:$F$193800,3,0)</f>
        <v>11219</v>
      </c>
      <c r="P274" s="10">
        <v>0</v>
      </c>
    </row>
    <row r="275" spans="2:16" x14ac:dyDescent="0.2">
      <c r="B275" s="10">
        <v>380066</v>
      </c>
      <c r="C275" s="11" t="s">
        <v>434</v>
      </c>
      <c r="D275" s="12"/>
      <c r="E275" s="13" t="s">
        <v>305</v>
      </c>
      <c r="F275" s="13" t="s">
        <v>306</v>
      </c>
      <c r="G275" s="13" t="s">
        <v>347</v>
      </c>
      <c r="H275" s="13" t="s">
        <v>348</v>
      </c>
      <c r="I275" s="13" t="s">
        <v>20</v>
      </c>
      <c r="J275" s="13" t="s">
        <v>20</v>
      </c>
      <c r="K275" s="13" t="s">
        <v>25</v>
      </c>
      <c r="L275" s="13" t="s">
        <v>349</v>
      </c>
      <c r="M275" s="14"/>
      <c r="N275" s="15"/>
      <c r="O275" s="16">
        <f>VLOOKUP(B275,'[2]160522_Stock_Almacen.xls'!$C$4:$F$193800,3,0)</f>
        <v>11500</v>
      </c>
      <c r="P275" s="10">
        <f>VLOOKUP(B275,'[2]160522_Stock_Almacen.xls'!$C$4:$F$193800,4,0)</f>
        <v>1</v>
      </c>
    </row>
    <row r="276" spans="2:16" x14ac:dyDescent="0.2">
      <c r="B276" s="10">
        <v>380072</v>
      </c>
      <c r="C276" s="11" t="s">
        <v>435</v>
      </c>
      <c r="D276" s="12"/>
      <c r="E276" s="13" t="s">
        <v>305</v>
      </c>
      <c r="F276" s="13" t="s">
        <v>306</v>
      </c>
      <c r="G276" s="13" t="s">
        <v>347</v>
      </c>
      <c r="H276" s="13" t="s">
        <v>348</v>
      </c>
      <c r="I276" s="13" t="s">
        <v>20</v>
      </c>
      <c r="J276" s="13" t="s">
        <v>20</v>
      </c>
      <c r="K276" s="13" t="s">
        <v>25</v>
      </c>
      <c r="L276" s="13" t="s">
        <v>349</v>
      </c>
      <c r="M276" s="14"/>
      <c r="N276" s="15"/>
      <c r="O276" s="16">
        <f>VLOOKUP(B276,'[2]160522_Stock_Almacen.xls'!$C$4:$F$193800,3,0)</f>
        <v>16200</v>
      </c>
      <c r="P276" s="10">
        <f>VLOOKUP(B276,'[2]160522_Stock_Almacen.xls'!$C$4:$F$193800,4,0)</f>
        <v>1</v>
      </c>
    </row>
    <row r="277" spans="2:16" x14ac:dyDescent="0.2">
      <c r="B277" s="10">
        <v>380074</v>
      </c>
      <c r="C277" s="11" t="s">
        <v>436</v>
      </c>
      <c r="D277" s="12"/>
      <c r="E277" s="13" t="s">
        <v>305</v>
      </c>
      <c r="F277" s="13" t="s">
        <v>306</v>
      </c>
      <c r="G277" s="13" t="s">
        <v>347</v>
      </c>
      <c r="H277" s="13" t="s">
        <v>348</v>
      </c>
      <c r="I277" s="13" t="s">
        <v>20</v>
      </c>
      <c r="J277" s="13" t="s">
        <v>20</v>
      </c>
      <c r="K277" s="13" t="s">
        <v>25</v>
      </c>
      <c r="L277" s="13" t="s">
        <v>349</v>
      </c>
      <c r="M277" s="14"/>
      <c r="N277" s="15"/>
      <c r="O277" s="16">
        <f>VLOOKUP(B277,'[2]160522_Stock_Almacen.xls'!$C$4:$F$193800,3,0)</f>
        <v>2850</v>
      </c>
      <c r="P277" s="10">
        <f>VLOOKUP(B277,'[2]160522_Stock_Almacen.xls'!$C$4:$F$193800,4,0)</f>
        <v>1</v>
      </c>
    </row>
    <row r="278" spans="2:16" x14ac:dyDescent="0.2">
      <c r="B278" s="10">
        <v>380076</v>
      </c>
      <c r="C278" s="11" t="s">
        <v>437</v>
      </c>
      <c r="D278" s="12"/>
      <c r="E278" s="13" t="s">
        <v>305</v>
      </c>
      <c r="F278" s="13" t="s">
        <v>306</v>
      </c>
      <c r="G278" s="13" t="s">
        <v>347</v>
      </c>
      <c r="H278" s="13" t="s">
        <v>348</v>
      </c>
      <c r="I278" s="13" t="s">
        <v>20</v>
      </c>
      <c r="J278" s="13" t="s">
        <v>20</v>
      </c>
      <c r="K278" s="13" t="s">
        <v>25</v>
      </c>
      <c r="L278" s="13" t="s">
        <v>349</v>
      </c>
      <c r="M278" s="14"/>
      <c r="N278" s="15"/>
      <c r="O278" s="16">
        <f>VLOOKUP(B278,'[2]160522_Stock_Almacen.xls'!$C$4:$F$193800,3,0)</f>
        <v>2700</v>
      </c>
      <c r="P278" s="10">
        <f>VLOOKUP(B278,'[2]160522_Stock_Almacen.xls'!$C$4:$F$193800,4,0)</f>
        <v>1</v>
      </c>
    </row>
    <row r="279" spans="2:16" x14ac:dyDescent="0.2">
      <c r="B279" s="10">
        <v>380077</v>
      </c>
      <c r="C279" s="11" t="s">
        <v>438</v>
      </c>
      <c r="D279" s="12"/>
      <c r="E279" s="13" t="s">
        <v>305</v>
      </c>
      <c r="F279" s="13" t="s">
        <v>306</v>
      </c>
      <c r="G279" s="13" t="s">
        <v>347</v>
      </c>
      <c r="H279" s="13" t="s">
        <v>348</v>
      </c>
      <c r="I279" s="13" t="s">
        <v>20</v>
      </c>
      <c r="J279" s="13" t="s">
        <v>20</v>
      </c>
      <c r="K279" s="13" t="s">
        <v>25</v>
      </c>
      <c r="L279" s="13" t="s">
        <v>349</v>
      </c>
      <c r="M279" s="14"/>
      <c r="N279" s="15"/>
      <c r="O279" s="16">
        <f>VLOOKUP(B279,'[2]160522_Stock_Almacen.xls'!$C$4:$F$193800,3,0)</f>
        <v>4000</v>
      </c>
      <c r="P279" s="10">
        <f>VLOOKUP(B279,'[2]160522_Stock_Almacen.xls'!$C$4:$F$193800,4,0)</f>
        <v>2</v>
      </c>
    </row>
    <row r="280" spans="2:16" x14ac:dyDescent="0.2">
      <c r="B280" s="10">
        <v>380078</v>
      </c>
      <c r="C280" s="11" t="s">
        <v>439</v>
      </c>
      <c r="D280" s="12"/>
      <c r="E280" s="13" t="s">
        <v>305</v>
      </c>
      <c r="F280" s="13" t="s">
        <v>306</v>
      </c>
      <c r="G280" s="13" t="s">
        <v>347</v>
      </c>
      <c r="H280" s="13" t="s">
        <v>348</v>
      </c>
      <c r="I280" s="13" t="s">
        <v>20</v>
      </c>
      <c r="J280" s="13" t="s">
        <v>20</v>
      </c>
      <c r="K280" s="13" t="s">
        <v>25</v>
      </c>
      <c r="L280" s="13" t="s">
        <v>349</v>
      </c>
      <c r="M280" s="14"/>
      <c r="N280" s="15"/>
      <c r="O280" s="16">
        <f>VLOOKUP(B280,'[2]160522_Stock_Almacen.xls'!$C$4:$F$193800,3,0)</f>
        <v>23000</v>
      </c>
      <c r="P280" s="10">
        <f>VLOOKUP(B280,'[2]160522_Stock_Almacen.xls'!$C$4:$F$193800,4,0)</f>
        <v>1</v>
      </c>
    </row>
    <row r="281" spans="2:16" x14ac:dyDescent="0.2">
      <c r="B281" s="10">
        <v>380081</v>
      </c>
      <c r="C281" s="11" t="s">
        <v>440</v>
      </c>
      <c r="D281" s="12"/>
      <c r="E281" s="13" t="s">
        <v>305</v>
      </c>
      <c r="F281" s="13" t="s">
        <v>306</v>
      </c>
      <c r="G281" s="13" t="s">
        <v>347</v>
      </c>
      <c r="H281" s="13" t="s">
        <v>348</v>
      </c>
      <c r="I281" s="13" t="s">
        <v>20</v>
      </c>
      <c r="J281" s="13" t="s">
        <v>20</v>
      </c>
      <c r="K281" s="13" t="s">
        <v>25</v>
      </c>
      <c r="L281" s="13" t="s">
        <v>349</v>
      </c>
      <c r="M281" s="14"/>
      <c r="N281" s="15"/>
      <c r="O281" s="16">
        <f>VLOOKUP(B281,'[2]160522_Stock_Almacen.xls'!$C$4:$F$193800,3,0)</f>
        <v>8600</v>
      </c>
      <c r="P281" s="10">
        <f>VLOOKUP(B281,'[2]160522_Stock_Almacen.xls'!$C$4:$F$193800,4,0)</f>
        <v>1</v>
      </c>
    </row>
    <row r="282" spans="2:16" x14ac:dyDescent="0.2">
      <c r="B282" s="10">
        <v>380082</v>
      </c>
      <c r="C282" s="11" t="s">
        <v>441</v>
      </c>
      <c r="D282" s="12"/>
      <c r="E282" s="13" t="s">
        <v>305</v>
      </c>
      <c r="F282" s="13" t="s">
        <v>306</v>
      </c>
      <c r="G282" s="13" t="s">
        <v>347</v>
      </c>
      <c r="H282" s="13" t="s">
        <v>348</v>
      </c>
      <c r="I282" s="13" t="s">
        <v>20</v>
      </c>
      <c r="J282" s="13" t="s">
        <v>20</v>
      </c>
      <c r="K282" s="13" t="s">
        <v>25</v>
      </c>
      <c r="L282" s="13" t="s">
        <v>349</v>
      </c>
      <c r="M282" s="14"/>
      <c r="N282" s="15"/>
      <c r="O282" s="16">
        <f>VLOOKUP(B282,'[2]160522_Stock_Almacen.xls'!$C$4:$F$193800,3,0)</f>
        <v>9771</v>
      </c>
      <c r="P282" s="10">
        <f>VLOOKUP(B282,'[2]160522_Stock_Almacen.xls'!$C$4:$F$193800,4,0)</f>
        <v>1</v>
      </c>
    </row>
    <row r="283" spans="2:16" x14ac:dyDescent="0.2">
      <c r="B283" s="10">
        <v>380084</v>
      </c>
      <c r="C283" s="11" t="s">
        <v>442</v>
      </c>
      <c r="D283" s="12"/>
      <c r="E283" s="13" t="s">
        <v>305</v>
      </c>
      <c r="F283" s="13" t="s">
        <v>306</v>
      </c>
      <c r="G283" s="13" t="s">
        <v>347</v>
      </c>
      <c r="H283" s="13" t="s">
        <v>348</v>
      </c>
      <c r="I283" s="13" t="s">
        <v>20</v>
      </c>
      <c r="J283" s="13" t="s">
        <v>20</v>
      </c>
      <c r="K283" s="13" t="s">
        <v>25</v>
      </c>
      <c r="L283" s="13" t="s">
        <v>349</v>
      </c>
      <c r="M283" s="14">
        <f>VLOOKUP(B283,[1]Hoja2!$A$1:$D$467,3,0)</f>
        <v>10431</v>
      </c>
      <c r="N283" s="15" t="str">
        <f>VLOOKUP(B283,[1]Hoja2!$A$1:$D$467,4,0)</f>
        <v> 589</v>
      </c>
      <c r="O283" s="16">
        <f>VLOOKUP(B283,'[2]160522_Stock_Almacen.xls'!$C$4:$F$193800,3,0)</f>
        <v>933</v>
      </c>
      <c r="P283" s="10">
        <v>0</v>
      </c>
    </row>
    <row r="284" spans="2:16" x14ac:dyDescent="0.2">
      <c r="B284" s="10">
        <v>380085</v>
      </c>
      <c r="C284" s="11" t="s">
        <v>443</v>
      </c>
      <c r="D284" s="12"/>
      <c r="E284" s="13" t="s">
        <v>305</v>
      </c>
      <c r="F284" s="13" t="s">
        <v>306</v>
      </c>
      <c r="G284" s="13" t="s">
        <v>347</v>
      </c>
      <c r="H284" s="13" t="s">
        <v>348</v>
      </c>
      <c r="I284" s="13" t="s">
        <v>20</v>
      </c>
      <c r="J284" s="13" t="s">
        <v>20</v>
      </c>
      <c r="K284" s="13" t="s">
        <v>25</v>
      </c>
      <c r="L284" s="13" t="s">
        <v>349</v>
      </c>
      <c r="M284" s="14">
        <f>VLOOKUP(B284,[1]Hoja2!$A$1:$D$467,3,0)</f>
        <v>10431</v>
      </c>
      <c r="N284" s="15" t="str">
        <f>VLOOKUP(B284,[1]Hoja2!$A$1:$D$467,4,0)</f>
        <v> 1645</v>
      </c>
      <c r="O284" s="16">
        <f>VLOOKUP(B284,'[2]160522_Stock_Almacen.xls'!$C$4:$F$193800,3,0)</f>
        <v>20475</v>
      </c>
      <c r="P284" s="10">
        <v>1</v>
      </c>
    </row>
    <row r="285" spans="2:16" x14ac:dyDescent="0.2">
      <c r="B285" s="10">
        <v>380087</v>
      </c>
      <c r="C285" s="11" t="s">
        <v>444</v>
      </c>
      <c r="D285" s="12"/>
      <c r="E285" s="13" t="s">
        <v>305</v>
      </c>
      <c r="F285" s="13" t="s">
        <v>306</v>
      </c>
      <c r="G285" s="13" t="s">
        <v>347</v>
      </c>
      <c r="H285" s="13" t="s">
        <v>348</v>
      </c>
      <c r="I285" s="13" t="s">
        <v>20</v>
      </c>
      <c r="J285" s="13" t="s">
        <v>20</v>
      </c>
      <c r="K285" s="13" t="s">
        <v>25</v>
      </c>
      <c r="L285" s="13" t="s">
        <v>349</v>
      </c>
      <c r="M285" s="14">
        <f>VLOOKUP(B285,[1]Hoja2!$A$1:$D$467,3,0)</f>
        <v>10861</v>
      </c>
      <c r="N285" s="15" t="str">
        <f>VLOOKUP(B285,[1]Hoja2!$A$1:$D$467,4,0)</f>
        <v> 269</v>
      </c>
      <c r="O285" s="16">
        <f>VLOOKUP(B285,'[2]160522_Stock_Almacen.xls'!$C$4:$F$193800,3,0)</f>
        <v>9095</v>
      </c>
      <c r="P285" s="10">
        <v>1</v>
      </c>
    </row>
    <row r="286" spans="2:16" x14ac:dyDescent="0.2">
      <c r="B286" s="10">
        <v>380088</v>
      </c>
      <c r="C286" s="11" t="s">
        <v>445</v>
      </c>
      <c r="D286" s="12"/>
      <c r="E286" s="13" t="s">
        <v>305</v>
      </c>
      <c r="F286" s="13" t="s">
        <v>306</v>
      </c>
      <c r="G286" s="13" t="s">
        <v>347</v>
      </c>
      <c r="H286" s="13" t="s">
        <v>348</v>
      </c>
      <c r="I286" s="13" t="s">
        <v>20</v>
      </c>
      <c r="J286" s="13" t="s">
        <v>20</v>
      </c>
      <c r="K286" s="13" t="s">
        <v>25</v>
      </c>
      <c r="L286" s="13" t="s">
        <v>349</v>
      </c>
      <c r="M286" s="14"/>
      <c r="N286" s="15"/>
      <c r="O286" s="16">
        <f>VLOOKUP(B286,'[2]160522_Stock_Almacen.xls'!$C$4:$F$193800,3,0)</f>
        <v>7900</v>
      </c>
      <c r="P286" s="10">
        <f>VLOOKUP(B286,'[2]160522_Stock_Almacen.xls'!$C$4:$F$193800,4,0)</f>
        <v>2</v>
      </c>
    </row>
    <row r="287" spans="2:16" x14ac:dyDescent="0.2">
      <c r="B287" s="10">
        <v>380089</v>
      </c>
      <c r="C287" s="11" t="s">
        <v>446</v>
      </c>
      <c r="D287" s="12"/>
      <c r="E287" s="13" t="s">
        <v>305</v>
      </c>
      <c r="F287" s="13" t="s">
        <v>306</v>
      </c>
      <c r="G287" s="13" t="s">
        <v>347</v>
      </c>
      <c r="H287" s="13" t="s">
        <v>348</v>
      </c>
      <c r="I287" s="13" t="s">
        <v>20</v>
      </c>
      <c r="J287" s="13" t="s">
        <v>20</v>
      </c>
      <c r="K287" s="13" t="s">
        <v>25</v>
      </c>
      <c r="L287" s="13" t="s">
        <v>349</v>
      </c>
      <c r="M287" s="14"/>
      <c r="N287" s="15"/>
      <c r="O287" s="16">
        <f>VLOOKUP(B287,'[2]160522_Stock_Almacen.xls'!$C$4:$F$193800,3,0)</f>
        <v>70</v>
      </c>
      <c r="P287" s="10">
        <f>VLOOKUP(B287,'[2]160522_Stock_Almacen.xls'!$C$4:$F$193800,4,0)</f>
        <v>1</v>
      </c>
    </row>
    <row r="288" spans="2:16" x14ac:dyDescent="0.2">
      <c r="B288" s="10">
        <v>380090</v>
      </c>
      <c r="C288" s="11" t="s">
        <v>447</v>
      </c>
      <c r="D288" s="12"/>
      <c r="E288" s="13" t="s">
        <v>305</v>
      </c>
      <c r="F288" s="13" t="s">
        <v>306</v>
      </c>
      <c r="G288" s="13" t="s">
        <v>347</v>
      </c>
      <c r="H288" s="13" t="s">
        <v>348</v>
      </c>
      <c r="I288" s="13" t="s">
        <v>20</v>
      </c>
      <c r="J288" s="13" t="s">
        <v>20</v>
      </c>
      <c r="K288" s="13" t="s">
        <v>25</v>
      </c>
      <c r="L288" s="13" t="s">
        <v>349</v>
      </c>
      <c r="M288" s="14"/>
      <c r="N288" s="15"/>
      <c r="O288" s="16">
        <f>VLOOKUP(B288,'[2]160522_Stock_Almacen.xls'!$C$4:$F$193800,3,0)</f>
        <v>12130</v>
      </c>
      <c r="P288" s="10">
        <f>VLOOKUP(B288,'[2]160522_Stock_Almacen.xls'!$C$4:$F$193800,4,0)</f>
        <v>2</v>
      </c>
    </row>
    <row r="289" spans="2:16" x14ac:dyDescent="0.2">
      <c r="B289" s="10">
        <v>380092</v>
      </c>
      <c r="C289" s="11" t="s">
        <v>448</v>
      </c>
      <c r="D289" s="12"/>
      <c r="E289" s="13" t="s">
        <v>305</v>
      </c>
      <c r="F289" s="13" t="s">
        <v>306</v>
      </c>
      <c r="G289" s="13" t="s">
        <v>347</v>
      </c>
      <c r="H289" s="13" t="s">
        <v>348</v>
      </c>
      <c r="I289" s="13" t="s">
        <v>20</v>
      </c>
      <c r="J289" s="13" t="s">
        <v>20</v>
      </c>
      <c r="K289" s="13" t="s">
        <v>25</v>
      </c>
      <c r="L289" s="13" t="s">
        <v>349</v>
      </c>
      <c r="M289" s="14"/>
      <c r="N289" s="15"/>
      <c r="O289" s="16">
        <f>VLOOKUP(B289,'[2]160522_Stock_Almacen.xls'!$C$4:$F$193800,3,0)</f>
        <v>14000</v>
      </c>
      <c r="P289" s="10">
        <f>VLOOKUP(B289,'[2]160522_Stock_Almacen.xls'!$C$4:$F$193800,4,0)</f>
        <v>1</v>
      </c>
    </row>
    <row r="290" spans="2:16" x14ac:dyDescent="0.2">
      <c r="B290" s="10">
        <v>380093</v>
      </c>
      <c r="C290" s="11" t="s">
        <v>449</v>
      </c>
      <c r="D290" s="12"/>
      <c r="E290" s="13" t="s">
        <v>305</v>
      </c>
      <c r="F290" s="13" t="s">
        <v>306</v>
      </c>
      <c r="G290" s="13" t="s">
        <v>347</v>
      </c>
      <c r="H290" s="13" t="s">
        <v>348</v>
      </c>
      <c r="I290" s="13" t="s">
        <v>20</v>
      </c>
      <c r="J290" s="13" t="s">
        <v>20</v>
      </c>
      <c r="K290" s="13" t="s">
        <v>25</v>
      </c>
      <c r="L290" s="13" t="s">
        <v>349</v>
      </c>
      <c r="M290" s="14"/>
      <c r="N290" s="15"/>
      <c r="O290" s="16">
        <f>VLOOKUP(B290,'[2]160522_Stock_Almacen.xls'!$C$4:$F$193800,3,0)</f>
        <v>16350</v>
      </c>
      <c r="P290" s="10">
        <f>VLOOKUP(B290,'[2]160522_Stock_Almacen.xls'!$C$4:$F$193800,4,0)</f>
        <v>1</v>
      </c>
    </row>
    <row r="291" spans="2:16" x14ac:dyDescent="0.2">
      <c r="B291" s="10">
        <v>380094</v>
      </c>
      <c r="C291" s="11" t="s">
        <v>450</v>
      </c>
      <c r="D291" s="12"/>
      <c r="E291" s="13" t="s">
        <v>305</v>
      </c>
      <c r="F291" s="13" t="s">
        <v>306</v>
      </c>
      <c r="G291" s="13" t="s">
        <v>347</v>
      </c>
      <c r="H291" s="13" t="s">
        <v>348</v>
      </c>
      <c r="I291" s="13" t="s">
        <v>20</v>
      </c>
      <c r="J291" s="13" t="s">
        <v>20</v>
      </c>
      <c r="K291" s="13" t="s">
        <v>25</v>
      </c>
      <c r="L291" s="13" t="s">
        <v>349</v>
      </c>
      <c r="M291" s="14"/>
      <c r="N291" s="15"/>
      <c r="O291" s="16">
        <f>VLOOKUP(B291,'[2]160522_Stock_Almacen.xls'!$C$4:$F$193800,3,0)</f>
        <v>11000</v>
      </c>
      <c r="P291" s="10">
        <f>VLOOKUP(B291,'[2]160522_Stock_Almacen.xls'!$C$4:$F$193800,4,0)</f>
        <v>1</v>
      </c>
    </row>
    <row r="292" spans="2:16" x14ac:dyDescent="0.2">
      <c r="B292" s="10">
        <v>380095</v>
      </c>
      <c r="C292" s="11" t="s">
        <v>451</v>
      </c>
      <c r="D292" s="12"/>
      <c r="E292" s="13" t="s">
        <v>305</v>
      </c>
      <c r="F292" s="13" t="s">
        <v>306</v>
      </c>
      <c r="G292" s="13" t="s">
        <v>347</v>
      </c>
      <c r="H292" s="13" t="s">
        <v>348</v>
      </c>
      <c r="I292" s="13" t="s">
        <v>20</v>
      </c>
      <c r="J292" s="13" t="s">
        <v>20</v>
      </c>
      <c r="K292" s="13" t="s">
        <v>25</v>
      </c>
      <c r="L292" s="13" t="s">
        <v>349</v>
      </c>
      <c r="M292" s="14"/>
      <c r="N292" s="15"/>
      <c r="O292" s="16">
        <f>VLOOKUP(B292,'[2]160522_Stock_Almacen.xls'!$C$4:$F$193800,3,0)</f>
        <v>14500</v>
      </c>
      <c r="P292" s="10">
        <f>VLOOKUP(B292,'[2]160522_Stock_Almacen.xls'!$C$4:$F$193800,4,0)</f>
        <v>1</v>
      </c>
    </row>
    <row r="293" spans="2:16" x14ac:dyDescent="0.2">
      <c r="B293" s="10">
        <v>380096</v>
      </c>
      <c r="C293" s="11" t="s">
        <v>452</v>
      </c>
      <c r="D293" s="12"/>
      <c r="E293" s="13" t="s">
        <v>305</v>
      </c>
      <c r="F293" s="13" t="s">
        <v>306</v>
      </c>
      <c r="G293" s="13" t="s">
        <v>347</v>
      </c>
      <c r="H293" s="13" t="s">
        <v>348</v>
      </c>
      <c r="I293" s="13" t="s">
        <v>20</v>
      </c>
      <c r="J293" s="13" t="s">
        <v>20</v>
      </c>
      <c r="K293" s="13" t="s">
        <v>25</v>
      </c>
      <c r="L293" s="13" t="s">
        <v>349</v>
      </c>
      <c r="M293" s="14"/>
      <c r="N293" s="15"/>
      <c r="O293" s="16">
        <f>VLOOKUP(B293,'[2]160522_Stock_Almacen.xls'!$C$4:$F$193800,3,0)</f>
        <v>19332</v>
      </c>
      <c r="P293" s="10">
        <f>VLOOKUP(B293,'[2]160522_Stock_Almacen.xls'!$C$4:$F$193800,4,0)</f>
        <v>2</v>
      </c>
    </row>
    <row r="294" spans="2:16" x14ac:dyDescent="0.2">
      <c r="B294" s="10">
        <v>380098</v>
      </c>
      <c r="C294" s="11" t="s">
        <v>453</v>
      </c>
      <c r="D294" s="12"/>
      <c r="E294" s="13" t="s">
        <v>305</v>
      </c>
      <c r="F294" s="13" t="s">
        <v>306</v>
      </c>
      <c r="G294" s="13" t="s">
        <v>347</v>
      </c>
      <c r="H294" s="13" t="s">
        <v>348</v>
      </c>
      <c r="I294" s="13" t="s">
        <v>20</v>
      </c>
      <c r="J294" s="13" t="s">
        <v>20</v>
      </c>
      <c r="K294" s="13" t="s">
        <v>25</v>
      </c>
      <c r="L294" s="13" t="s">
        <v>349</v>
      </c>
      <c r="M294" s="14">
        <f>VLOOKUP(B294,[1]Hoja2!$A$1:$D$467,3,0)</f>
        <v>10841</v>
      </c>
      <c r="N294" s="15" t="str">
        <f>VLOOKUP(B294,[1]Hoja2!$A$1:$D$467,4,0)</f>
        <v> 8000</v>
      </c>
      <c r="O294" s="16">
        <f>VLOOKUP(B294,'[2]160522_Stock_Almacen.xls'!$C$4:$F$193800,3,0)</f>
        <v>14000</v>
      </c>
      <c r="P294" s="10">
        <v>1</v>
      </c>
    </row>
    <row r="295" spans="2:16" x14ac:dyDescent="0.2">
      <c r="B295" s="10">
        <v>380099</v>
      </c>
      <c r="C295" s="11" t="s">
        <v>454</v>
      </c>
      <c r="D295" s="12"/>
      <c r="E295" s="13" t="s">
        <v>305</v>
      </c>
      <c r="F295" s="13" t="s">
        <v>306</v>
      </c>
      <c r="G295" s="13" t="s">
        <v>347</v>
      </c>
      <c r="H295" s="13" t="s">
        <v>348</v>
      </c>
      <c r="I295" s="13" t="s">
        <v>20</v>
      </c>
      <c r="J295" s="13" t="s">
        <v>20</v>
      </c>
      <c r="K295" s="13" t="s">
        <v>25</v>
      </c>
      <c r="L295" s="13" t="s">
        <v>349</v>
      </c>
      <c r="M295" s="14"/>
      <c r="N295" s="15"/>
      <c r="O295" s="16">
        <f>VLOOKUP(B295,'[2]160522_Stock_Almacen.xls'!$C$4:$F$193800,3,0)</f>
        <v>20950</v>
      </c>
      <c r="P295" s="10">
        <f>VLOOKUP(B295,'[2]160522_Stock_Almacen.xls'!$C$4:$F$193800,4,0)</f>
        <v>2</v>
      </c>
    </row>
    <row r="296" spans="2:16" x14ac:dyDescent="0.2">
      <c r="B296" s="10">
        <v>380100</v>
      </c>
      <c r="C296" s="11" t="s">
        <v>455</v>
      </c>
      <c r="D296" s="12"/>
      <c r="E296" s="13" t="s">
        <v>305</v>
      </c>
      <c r="F296" s="13" t="s">
        <v>306</v>
      </c>
      <c r="G296" s="13" t="s">
        <v>347</v>
      </c>
      <c r="H296" s="13" t="s">
        <v>348</v>
      </c>
      <c r="I296" s="13" t="s">
        <v>20</v>
      </c>
      <c r="J296" s="13" t="s">
        <v>20</v>
      </c>
      <c r="K296" s="13" t="s">
        <v>25</v>
      </c>
      <c r="L296" s="13" t="s">
        <v>349</v>
      </c>
      <c r="M296" s="14"/>
      <c r="N296" s="15"/>
      <c r="O296" s="16">
        <f>VLOOKUP(B296,'[2]160522_Stock_Almacen.xls'!$C$4:$F$193800,3,0)</f>
        <v>17395</v>
      </c>
      <c r="P296" s="10">
        <f>VLOOKUP(B296,'[2]160522_Stock_Almacen.xls'!$C$4:$F$193800,4,0)</f>
        <v>1</v>
      </c>
    </row>
    <row r="297" spans="2:16" x14ac:dyDescent="0.2">
      <c r="B297" s="10">
        <v>380102</v>
      </c>
      <c r="C297" s="11" t="s">
        <v>456</v>
      </c>
      <c r="D297" s="12"/>
      <c r="E297" s="13" t="s">
        <v>305</v>
      </c>
      <c r="F297" s="13" t="s">
        <v>306</v>
      </c>
      <c r="G297" s="13" t="s">
        <v>347</v>
      </c>
      <c r="H297" s="13" t="s">
        <v>348</v>
      </c>
      <c r="I297" s="13" t="s">
        <v>20</v>
      </c>
      <c r="J297" s="13" t="s">
        <v>20</v>
      </c>
      <c r="K297" s="13" t="s">
        <v>25</v>
      </c>
      <c r="L297" s="13" t="s">
        <v>349</v>
      </c>
      <c r="M297" s="14"/>
      <c r="N297" s="15"/>
      <c r="O297" s="16">
        <f>VLOOKUP(B297,'[2]160522_Stock_Almacen.xls'!$C$4:$F$193800,3,0)</f>
        <v>8405</v>
      </c>
      <c r="P297" s="10">
        <f>VLOOKUP(B297,'[2]160522_Stock_Almacen.xls'!$C$4:$F$193800,4,0)</f>
        <v>1</v>
      </c>
    </row>
    <row r="298" spans="2:16" x14ac:dyDescent="0.2">
      <c r="B298" s="10">
        <v>380103</v>
      </c>
      <c r="C298" s="11" t="s">
        <v>457</v>
      </c>
      <c r="D298" s="12"/>
      <c r="E298" s="13" t="s">
        <v>305</v>
      </c>
      <c r="F298" s="13" t="s">
        <v>306</v>
      </c>
      <c r="G298" s="13" t="s">
        <v>347</v>
      </c>
      <c r="H298" s="13" t="s">
        <v>348</v>
      </c>
      <c r="I298" s="13" t="s">
        <v>20</v>
      </c>
      <c r="J298" s="13" t="s">
        <v>20</v>
      </c>
      <c r="K298" s="13" t="s">
        <v>25</v>
      </c>
      <c r="L298" s="13" t="s">
        <v>349</v>
      </c>
      <c r="M298" s="14"/>
      <c r="N298" s="15"/>
      <c r="O298" s="16">
        <f>VLOOKUP(B298,'[2]160522_Stock_Almacen.xls'!$C$4:$F$193800,3,0)</f>
        <v>16200</v>
      </c>
      <c r="P298" s="10">
        <f>VLOOKUP(B298,'[2]160522_Stock_Almacen.xls'!$C$4:$F$193800,4,0)</f>
        <v>1</v>
      </c>
    </row>
    <row r="299" spans="2:16" x14ac:dyDescent="0.2">
      <c r="B299" s="10">
        <v>380104</v>
      </c>
      <c r="C299" s="11" t="s">
        <v>458</v>
      </c>
      <c r="D299" s="12"/>
      <c r="E299" s="13" t="s">
        <v>305</v>
      </c>
      <c r="F299" s="13" t="s">
        <v>306</v>
      </c>
      <c r="G299" s="13" t="s">
        <v>347</v>
      </c>
      <c r="H299" s="13" t="s">
        <v>348</v>
      </c>
      <c r="I299" s="13" t="s">
        <v>20</v>
      </c>
      <c r="J299" s="13" t="s">
        <v>20</v>
      </c>
      <c r="K299" s="13" t="s">
        <v>25</v>
      </c>
      <c r="L299" s="13" t="s">
        <v>349</v>
      </c>
      <c r="M299" s="14"/>
      <c r="N299" s="15"/>
      <c r="O299" s="16">
        <f>VLOOKUP(B299,'[2]160522_Stock_Almacen.xls'!$C$4:$F$193800,3,0)</f>
        <v>9050</v>
      </c>
      <c r="P299" s="10">
        <f>VLOOKUP(B299,'[2]160522_Stock_Almacen.xls'!$C$4:$F$193800,4,0)</f>
        <v>1</v>
      </c>
    </row>
    <row r="300" spans="2:16" x14ac:dyDescent="0.2">
      <c r="B300" s="10">
        <v>380105</v>
      </c>
      <c r="C300" s="11" t="s">
        <v>459</v>
      </c>
      <c r="D300" s="12"/>
      <c r="E300" s="13" t="s">
        <v>305</v>
      </c>
      <c r="F300" s="13" t="s">
        <v>306</v>
      </c>
      <c r="G300" s="13" t="s">
        <v>347</v>
      </c>
      <c r="H300" s="13" t="s">
        <v>348</v>
      </c>
      <c r="I300" s="13" t="s">
        <v>20</v>
      </c>
      <c r="J300" s="13" t="s">
        <v>20</v>
      </c>
      <c r="K300" s="13" t="s">
        <v>25</v>
      </c>
      <c r="L300" s="13" t="s">
        <v>349</v>
      </c>
      <c r="M300" s="14"/>
      <c r="N300" s="15"/>
      <c r="O300" s="16">
        <f>VLOOKUP(B300,'[2]160522_Stock_Almacen.xls'!$C$4:$F$193800,3,0)</f>
        <v>8210</v>
      </c>
      <c r="P300" s="10">
        <f>VLOOKUP(B300,'[2]160522_Stock_Almacen.xls'!$C$4:$F$193800,4,0)</f>
        <v>1</v>
      </c>
    </row>
    <row r="301" spans="2:16" x14ac:dyDescent="0.2">
      <c r="B301" s="10">
        <v>380106</v>
      </c>
      <c r="C301" s="11" t="s">
        <v>460</v>
      </c>
      <c r="D301" s="12"/>
      <c r="E301" s="13" t="s">
        <v>305</v>
      </c>
      <c r="F301" s="13" t="s">
        <v>306</v>
      </c>
      <c r="G301" s="13" t="s">
        <v>347</v>
      </c>
      <c r="H301" s="13" t="s">
        <v>348</v>
      </c>
      <c r="I301" s="13" t="s">
        <v>20</v>
      </c>
      <c r="J301" s="13" t="s">
        <v>20</v>
      </c>
      <c r="K301" s="13" t="s">
        <v>25</v>
      </c>
      <c r="L301" s="13" t="s">
        <v>349</v>
      </c>
      <c r="M301" s="14"/>
      <c r="N301" s="15"/>
      <c r="O301" s="16">
        <f>VLOOKUP(B301,'[2]160522_Stock_Almacen.xls'!$C$4:$F$193800,3,0)</f>
        <v>3750</v>
      </c>
      <c r="P301" s="10">
        <f>VLOOKUP(B301,'[2]160522_Stock_Almacen.xls'!$C$4:$F$193800,4,0)</f>
        <v>1</v>
      </c>
    </row>
    <row r="302" spans="2:16" x14ac:dyDescent="0.2">
      <c r="B302" s="10">
        <v>380107</v>
      </c>
      <c r="C302" s="11" t="s">
        <v>461</v>
      </c>
      <c r="D302" s="12"/>
      <c r="E302" s="13" t="s">
        <v>305</v>
      </c>
      <c r="F302" s="13" t="s">
        <v>306</v>
      </c>
      <c r="G302" s="13" t="s">
        <v>347</v>
      </c>
      <c r="H302" s="13" t="s">
        <v>348</v>
      </c>
      <c r="I302" s="13" t="s">
        <v>20</v>
      </c>
      <c r="J302" s="13" t="s">
        <v>20</v>
      </c>
      <c r="K302" s="13" t="s">
        <v>25</v>
      </c>
      <c r="L302" s="13" t="s">
        <v>349</v>
      </c>
      <c r="M302" s="14"/>
      <c r="N302" s="15"/>
      <c r="O302" s="16">
        <f>VLOOKUP(B302,'[2]160522_Stock_Almacen.xls'!$C$4:$F$193800,3,0)</f>
        <v>10350</v>
      </c>
      <c r="P302" s="10">
        <f>VLOOKUP(B302,'[2]160522_Stock_Almacen.xls'!$C$4:$F$193800,4,0)</f>
        <v>1</v>
      </c>
    </row>
    <row r="303" spans="2:16" x14ac:dyDescent="0.2">
      <c r="B303" s="10">
        <v>380109</v>
      </c>
      <c r="C303" s="11" t="s">
        <v>462</v>
      </c>
      <c r="D303" s="12"/>
      <c r="E303" s="13" t="s">
        <v>305</v>
      </c>
      <c r="F303" s="13" t="s">
        <v>306</v>
      </c>
      <c r="G303" s="13" t="s">
        <v>347</v>
      </c>
      <c r="H303" s="13" t="s">
        <v>348</v>
      </c>
      <c r="I303" s="13" t="s">
        <v>20</v>
      </c>
      <c r="J303" s="13" t="s">
        <v>20</v>
      </c>
      <c r="K303" s="13" t="s">
        <v>25</v>
      </c>
      <c r="L303" s="13" t="s">
        <v>349</v>
      </c>
      <c r="M303" s="14"/>
      <c r="N303" s="15"/>
      <c r="O303" s="16">
        <f>VLOOKUP(B303,'[2]160522_Stock_Almacen.xls'!$C$4:$F$193800,3,0)</f>
        <v>20700</v>
      </c>
      <c r="P303" s="10">
        <f>VLOOKUP(B303,'[2]160522_Stock_Almacen.xls'!$C$4:$F$193800,4,0)</f>
        <v>2</v>
      </c>
    </row>
    <row r="304" spans="2:16" x14ac:dyDescent="0.2">
      <c r="B304" s="10">
        <v>380110</v>
      </c>
      <c r="C304" s="11" t="s">
        <v>463</v>
      </c>
      <c r="D304" s="12"/>
      <c r="E304" s="13" t="s">
        <v>305</v>
      </c>
      <c r="F304" s="13" t="s">
        <v>306</v>
      </c>
      <c r="G304" s="13" t="s">
        <v>347</v>
      </c>
      <c r="H304" s="13" t="s">
        <v>348</v>
      </c>
      <c r="I304" s="13" t="s">
        <v>20</v>
      </c>
      <c r="J304" s="13" t="s">
        <v>20</v>
      </c>
      <c r="K304" s="13" t="s">
        <v>25</v>
      </c>
      <c r="L304" s="13" t="s">
        <v>349</v>
      </c>
      <c r="M304" s="14">
        <f>VLOOKUP(B304,[1]Hoja2!$A$1:$D$467,3,0)</f>
        <v>10861</v>
      </c>
      <c r="N304" s="15" t="str">
        <f>VLOOKUP(B304,[1]Hoja2!$A$1:$D$467,4,0)</f>
        <v> 100</v>
      </c>
      <c r="O304" s="16">
        <f>VLOOKUP(B304,'[2]160522_Stock_Almacen.xls'!$C$4:$F$193800,3,0)</f>
        <v>24700</v>
      </c>
      <c r="P304" s="10">
        <v>1</v>
      </c>
    </row>
    <row r="305" spans="2:16" x14ac:dyDescent="0.2">
      <c r="B305" s="10">
        <v>380111</v>
      </c>
      <c r="C305" s="11" t="s">
        <v>464</v>
      </c>
      <c r="D305" s="12"/>
      <c r="E305" s="13" t="s">
        <v>305</v>
      </c>
      <c r="F305" s="13" t="s">
        <v>306</v>
      </c>
      <c r="G305" s="13" t="s">
        <v>347</v>
      </c>
      <c r="H305" s="13" t="s">
        <v>348</v>
      </c>
      <c r="I305" s="13" t="s">
        <v>20</v>
      </c>
      <c r="J305" s="13" t="s">
        <v>20</v>
      </c>
      <c r="K305" s="13" t="s">
        <v>25</v>
      </c>
      <c r="L305" s="13" t="s">
        <v>349</v>
      </c>
      <c r="M305" s="14"/>
      <c r="N305" s="15"/>
      <c r="O305" s="16">
        <f>VLOOKUP(B305,'[2]160522_Stock_Almacen.xls'!$C$4:$F$193800,3,0)</f>
        <v>17029</v>
      </c>
      <c r="P305" s="10">
        <f>VLOOKUP(B305,'[2]160522_Stock_Almacen.xls'!$C$4:$F$193800,4,0)</f>
        <v>2</v>
      </c>
    </row>
    <row r="306" spans="2:16" x14ac:dyDescent="0.2">
      <c r="B306" s="10">
        <v>380112</v>
      </c>
      <c r="C306" s="11" t="s">
        <v>465</v>
      </c>
      <c r="D306" s="12"/>
      <c r="E306" s="13" t="s">
        <v>305</v>
      </c>
      <c r="F306" s="13" t="s">
        <v>306</v>
      </c>
      <c r="G306" s="13" t="s">
        <v>347</v>
      </c>
      <c r="H306" s="13" t="s">
        <v>348</v>
      </c>
      <c r="I306" s="13" t="s">
        <v>20</v>
      </c>
      <c r="J306" s="13" t="s">
        <v>20</v>
      </c>
      <c r="K306" s="13" t="s">
        <v>25</v>
      </c>
      <c r="L306" s="13" t="s">
        <v>349</v>
      </c>
      <c r="M306" s="14"/>
      <c r="N306" s="15"/>
      <c r="O306" s="16">
        <f>VLOOKUP(B306,'[2]160522_Stock_Almacen.xls'!$C$4:$F$193800,3,0)</f>
        <v>46688</v>
      </c>
      <c r="P306" s="10">
        <f>VLOOKUP(B306,'[2]160522_Stock_Almacen.xls'!$C$4:$F$193800,4,0)</f>
        <v>3</v>
      </c>
    </row>
    <row r="307" spans="2:16" x14ac:dyDescent="0.2">
      <c r="B307" s="10">
        <v>380113</v>
      </c>
      <c r="C307" s="11" t="s">
        <v>466</v>
      </c>
      <c r="D307" s="12"/>
      <c r="E307" s="13" t="s">
        <v>305</v>
      </c>
      <c r="F307" s="13" t="s">
        <v>306</v>
      </c>
      <c r="G307" s="13" t="s">
        <v>347</v>
      </c>
      <c r="H307" s="13" t="s">
        <v>348</v>
      </c>
      <c r="I307" s="13" t="s">
        <v>20</v>
      </c>
      <c r="J307" s="13" t="s">
        <v>20</v>
      </c>
      <c r="K307" s="13" t="s">
        <v>25</v>
      </c>
      <c r="L307" s="13" t="s">
        <v>349</v>
      </c>
      <c r="M307" s="14"/>
      <c r="N307" s="15"/>
      <c r="O307" s="16">
        <f>VLOOKUP(B307,'[2]160522_Stock_Almacen.xls'!$C$4:$F$193800,3,0)</f>
        <v>13550</v>
      </c>
      <c r="P307" s="10">
        <f>VLOOKUP(B307,'[2]160522_Stock_Almacen.xls'!$C$4:$F$193800,4,0)</f>
        <v>1</v>
      </c>
    </row>
    <row r="308" spans="2:16" x14ac:dyDescent="0.2">
      <c r="B308" s="10">
        <v>380114</v>
      </c>
      <c r="C308" s="11" t="s">
        <v>467</v>
      </c>
      <c r="D308" s="12"/>
      <c r="E308" s="13" t="s">
        <v>305</v>
      </c>
      <c r="F308" s="13" t="s">
        <v>306</v>
      </c>
      <c r="G308" s="13" t="s">
        <v>347</v>
      </c>
      <c r="H308" s="13" t="s">
        <v>348</v>
      </c>
      <c r="I308" s="13" t="s">
        <v>20</v>
      </c>
      <c r="J308" s="13" t="s">
        <v>20</v>
      </c>
      <c r="K308" s="13" t="s">
        <v>25</v>
      </c>
      <c r="L308" s="13" t="s">
        <v>349</v>
      </c>
      <c r="M308" s="14">
        <f>VLOOKUP(B308,[1]Hoja2!$A$1:$D$467,3,0)</f>
        <v>10751</v>
      </c>
      <c r="N308" s="15" t="str">
        <f>VLOOKUP(B308,[1]Hoja2!$A$1:$D$467,4,0)</f>
        <v> 13750</v>
      </c>
      <c r="O308" s="16">
        <f>VLOOKUP(B308,'[2]160522_Stock_Almacen.xls'!$C$4:$F$193800,3,0)</f>
        <v>13750</v>
      </c>
      <c r="P308" s="10"/>
    </row>
    <row r="309" spans="2:16" x14ac:dyDescent="0.2">
      <c r="B309" s="10">
        <v>380115</v>
      </c>
      <c r="C309" s="11" t="s">
        <v>468</v>
      </c>
      <c r="D309" s="12"/>
      <c r="E309" s="13" t="s">
        <v>305</v>
      </c>
      <c r="F309" s="13" t="s">
        <v>306</v>
      </c>
      <c r="G309" s="13" t="s">
        <v>347</v>
      </c>
      <c r="H309" s="13" t="s">
        <v>348</v>
      </c>
      <c r="I309" s="13" t="s">
        <v>20</v>
      </c>
      <c r="J309" s="13" t="s">
        <v>20</v>
      </c>
      <c r="K309" s="13" t="s">
        <v>25</v>
      </c>
      <c r="L309" s="13" t="s">
        <v>349</v>
      </c>
      <c r="M309" s="14">
        <f>VLOOKUP(B309,[1]Hoja2!$A$1:$D$467,3,0)</f>
        <v>10751</v>
      </c>
      <c r="N309" s="15" t="str">
        <f>VLOOKUP(B309,[1]Hoja2!$A$1:$D$467,4,0)</f>
        <v> 11702</v>
      </c>
      <c r="O309" s="16">
        <f>VLOOKUP(B309,'[2]160522_Stock_Almacen.xls'!$C$4:$F$193800,3,0)</f>
        <v>11702</v>
      </c>
      <c r="P309" s="10"/>
    </row>
    <row r="310" spans="2:16" x14ac:dyDescent="0.2">
      <c r="B310" s="10">
        <v>380118</v>
      </c>
      <c r="C310" s="11" t="s">
        <v>469</v>
      </c>
      <c r="D310" s="12"/>
      <c r="E310" s="13" t="s">
        <v>305</v>
      </c>
      <c r="F310" s="13" t="s">
        <v>306</v>
      </c>
      <c r="G310" s="13" t="s">
        <v>347</v>
      </c>
      <c r="H310" s="13" t="s">
        <v>348</v>
      </c>
      <c r="I310" s="13" t="s">
        <v>20</v>
      </c>
      <c r="J310" s="13" t="s">
        <v>20</v>
      </c>
      <c r="K310" s="13" t="s">
        <v>25</v>
      </c>
      <c r="L310" s="13" t="s">
        <v>349</v>
      </c>
      <c r="M310" s="14"/>
      <c r="N310" s="15"/>
      <c r="O310" s="16">
        <f>VLOOKUP(B310,'[2]160522_Stock_Almacen.xls'!$C$4:$F$193800,3,0)</f>
        <v>43237</v>
      </c>
      <c r="P310" s="10">
        <f>VLOOKUP(B310,'[2]160522_Stock_Almacen.xls'!$C$4:$F$193800,4,0)</f>
        <v>2</v>
      </c>
    </row>
    <row r="311" spans="2:16" x14ac:dyDescent="0.2">
      <c r="B311" s="10">
        <v>380253</v>
      </c>
      <c r="C311" s="11" t="s">
        <v>470</v>
      </c>
      <c r="D311" s="12"/>
      <c r="E311" s="13" t="s">
        <v>305</v>
      </c>
      <c r="F311" s="13" t="s">
        <v>306</v>
      </c>
      <c r="G311" s="13" t="s">
        <v>347</v>
      </c>
      <c r="H311" s="13" t="s">
        <v>348</v>
      </c>
      <c r="I311" s="13" t="s">
        <v>20</v>
      </c>
      <c r="J311" s="13" t="s">
        <v>20</v>
      </c>
      <c r="K311" s="13" t="s">
        <v>25</v>
      </c>
      <c r="L311" s="13" t="s">
        <v>349</v>
      </c>
      <c r="M311" s="14"/>
      <c r="N311" s="15"/>
      <c r="O311" s="16">
        <f>VLOOKUP(B311,'[2]160522_Stock_Almacen.xls'!$C$4:$F$193800,3,0)</f>
        <v>267</v>
      </c>
      <c r="P311" s="10">
        <f>VLOOKUP(B311,'[2]160522_Stock_Almacen.xls'!$C$4:$F$193800,4,0)</f>
        <v>1</v>
      </c>
    </row>
    <row r="312" spans="2:16" x14ac:dyDescent="0.2">
      <c r="B312" s="10">
        <v>380254</v>
      </c>
      <c r="C312" s="11" t="s">
        <v>471</v>
      </c>
      <c r="D312" s="12"/>
      <c r="E312" s="13" t="s">
        <v>305</v>
      </c>
      <c r="F312" s="13" t="s">
        <v>306</v>
      </c>
      <c r="G312" s="13" t="s">
        <v>347</v>
      </c>
      <c r="H312" s="13" t="s">
        <v>348</v>
      </c>
      <c r="I312" s="13" t="s">
        <v>20</v>
      </c>
      <c r="J312" s="13" t="s">
        <v>20</v>
      </c>
      <c r="K312" s="13" t="s">
        <v>25</v>
      </c>
      <c r="L312" s="13" t="s">
        <v>349</v>
      </c>
      <c r="M312" s="14"/>
      <c r="N312" s="15"/>
      <c r="O312" s="16">
        <f>VLOOKUP(B312,'[2]160522_Stock_Almacen.xls'!$C$4:$F$193800,3,0)</f>
        <v>200</v>
      </c>
      <c r="P312" s="10">
        <f>VLOOKUP(B312,'[2]160522_Stock_Almacen.xls'!$C$4:$F$193800,4,0)</f>
        <v>1</v>
      </c>
    </row>
    <row r="313" spans="2:16" x14ac:dyDescent="0.2">
      <c r="B313" s="10">
        <v>380255</v>
      </c>
      <c r="C313" s="11" t="s">
        <v>472</v>
      </c>
      <c r="D313" s="12"/>
      <c r="E313" s="13" t="s">
        <v>305</v>
      </c>
      <c r="F313" s="13" t="s">
        <v>306</v>
      </c>
      <c r="G313" s="13" t="s">
        <v>347</v>
      </c>
      <c r="H313" s="13" t="s">
        <v>348</v>
      </c>
      <c r="I313" s="13" t="s">
        <v>20</v>
      </c>
      <c r="J313" s="13" t="s">
        <v>20</v>
      </c>
      <c r="K313" s="13" t="s">
        <v>25</v>
      </c>
      <c r="L313" s="13" t="s">
        <v>349</v>
      </c>
      <c r="M313" s="14"/>
      <c r="N313" s="15"/>
      <c r="O313" s="16">
        <f>VLOOKUP(B313,'[2]160522_Stock_Almacen.xls'!$C$4:$F$193800,3,0)</f>
        <v>4761</v>
      </c>
      <c r="P313" s="10">
        <f>VLOOKUP(B313,'[2]160522_Stock_Almacen.xls'!$C$4:$F$193800,4,0)</f>
        <v>1</v>
      </c>
    </row>
    <row r="314" spans="2:16" x14ac:dyDescent="0.2">
      <c r="B314" s="10">
        <v>380256</v>
      </c>
      <c r="C314" s="11" t="s">
        <v>473</v>
      </c>
      <c r="D314" s="12"/>
      <c r="E314" s="13" t="s">
        <v>305</v>
      </c>
      <c r="F314" s="13" t="s">
        <v>306</v>
      </c>
      <c r="G314" s="13" t="s">
        <v>347</v>
      </c>
      <c r="H314" s="13" t="s">
        <v>348</v>
      </c>
      <c r="I314" s="13" t="s">
        <v>20</v>
      </c>
      <c r="J314" s="13" t="s">
        <v>20</v>
      </c>
      <c r="K314" s="13" t="s">
        <v>25</v>
      </c>
      <c r="L314" s="13" t="s">
        <v>349</v>
      </c>
      <c r="M314" s="14"/>
      <c r="N314" s="15"/>
      <c r="O314" s="16">
        <f>VLOOKUP(B314,'[2]160522_Stock_Almacen.xls'!$C$4:$F$193800,3,0)</f>
        <v>15278</v>
      </c>
      <c r="P314" s="10">
        <f>VLOOKUP(B314,'[2]160522_Stock_Almacen.xls'!$C$4:$F$193800,4,0)</f>
        <v>1</v>
      </c>
    </row>
    <row r="315" spans="2:16" x14ac:dyDescent="0.2">
      <c r="B315" s="10">
        <v>380260</v>
      </c>
      <c r="C315" s="11" t="s">
        <v>474</v>
      </c>
      <c r="D315" s="12"/>
      <c r="E315" s="13" t="s">
        <v>305</v>
      </c>
      <c r="F315" s="13" t="s">
        <v>306</v>
      </c>
      <c r="G315" s="13" t="s">
        <v>347</v>
      </c>
      <c r="H315" s="13" t="s">
        <v>348</v>
      </c>
      <c r="I315" s="13" t="s">
        <v>20</v>
      </c>
      <c r="J315" s="13" t="s">
        <v>20</v>
      </c>
      <c r="K315" s="13" t="s">
        <v>25</v>
      </c>
      <c r="L315" s="13" t="s">
        <v>349</v>
      </c>
      <c r="M315" s="14"/>
      <c r="N315" s="15"/>
      <c r="O315" s="16">
        <f>VLOOKUP(B315,'[2]160522_Stock_Almacen.xls'!$C$4:$F$193800,3,0)</f>
        <v>10897</v>
      </c>
      <c r="P315" s="10">
        <f>VLOOKUP(B315,'[2]160522_Stock_Almacen.xls'!$C$4:$F$193800,4,0)</f>
        <v>1</v>
      </c>
    </row>
    <row r="316" spans="2:16" x14ac:dyDescent="0.2">
      <c r="B316" s="10">
        <v>380262</v>
      </c>
      <c r="C316" s="11" t="s">
        <v>475</v>
      </c>
      <c r="D316" s="12"/>
      <c r="E316" s="13" t="s">
        <v>305</v>
      </c>
      <c r="F316" s="13" t="s">
        <v>306</v>
      </c>
      <c r="G316" s="13" t="s">
        <v>347</v>
      </c>
      <c r="H316" s="13" t="s">
        <v>348</v>
      </c>
      <c r="I316" s="13" t="s">
        <v>20</v>
      </c>
      <c r="J316" s="13" t="s">
        <v>20</v>
      </c>
      <c r="K316" s="13" t="s">
        <v>25</v>
      </c>
      <c r="L316" s="13" t="s">
        <v>349</v>
      </c>
      <c r="M316" s="14"/>
      <c r="N316" s="15"/>
      <c r="O316" s="16">
        <f>VLOOKUP(B316,'[2]160522_Stock_Almacen.xls'!$C$4:$F$193800,3,0)</f>
        <v>9658</v>
      </c>
      <c r="P316" s="10">
        <f>VLOOKUP(B316,'[2]160522_Stock_Almacen.xls'!$C$4:$F$193800,4,0)</f>
        <v>1</v>
      </c>
    </row>
    <row r="317" spans="2:16" x14ac:dyDescent="0.2">
      <c r="B317" s="10">
        <v>380263</v>
      </c>
      <c r="C317" s="11" t="s">
        <v>476</v>
      </c>
      <c r="D317" s="12"/>
      <c r="E317" s="13" t="s">
        <v>305</v>
      </c>
      <c r="F317" s="13" t="s">
        <v>306</v>
      </c>
      <c r="G317" s="13" t="s">
        <v>347</v>
      </c>
      <c r="H317" s="13" t="s">
        <v>348</v>
      </c>
      <c r="I317" s="13" t="s">
        <v>20</v>
      </c>
      <c r="J317" s="13" t="s">
        <v>20</v>
      </c>
      <c r="K317" s="13" t="s">
        <v>25</v>
      </c>
      <c r="L317" s="13" t="s">
        <v>349</v>
      </c>
      <c r="M317" s="14"/>
      <c r="N317" s="15"/>
      <c r="O317" s="16">
        <f>VLOOKUP(B317,'[2]160522_Stock_Almacen.xls'!$C$4:$F$193800,3,0)</f>
        <v>167</v>
      </c>
      <c r="P317" s="10">
        <f>VLOOKUP(B317,'[2]160522_Stock_Almacen.xls'!$C$4:$F$193800,4,0)</f>
        <v>1</v>
      </c>
    </row>
    <row r="318" spans="2:16" x14ac:dyDescent="0.2">
      <c r="B318" s="10">
        <v>380264</v>
      </c>
      <c r="C318" s="11" t="s">
        <v>477</v>
      </c>
      <c r="D318" s="12"/>
      <c r="E318" s="13" t="s">
        <v>305</v>
      </c>
      <c r="F318" s="13" t="s">
        <v>306</v>
      </c>
      <c r="G318" s="13" t="s">
        <v>347</v>
      </c>
      <c r="H318" s="13" t="s">
        <v>348</v>
      </c>
      <c r="I318" s="13" t="s">
        <v>20</v>
      </c>
      <c r="J318" s="13" t="s">
        <v>20</v>
      </c>
      <c r="K318" s="13" t="s">
        <v>25</v>
      </c>
      <c r="L318" s="13" t="s">
        <v>349</v>
      </c>
      <c r="M318" s="14"/>
      <c r="N318" s="15"/>
      <c r="O318" s="16">
        <f>VLOOKUP(B318,'[2]160522_Stock_Almacen.xls'!$C$4:$F$193800,3,0)</f>
        <v>727</v>
      </c>
      <c r="P318" s="10">
        <f>VLOOKUP(B318,'[2]160522_Stock_Almacen.xls'!$C$4:$F$193800,4,0)</f>
        <v>1</v>
      </c>
    </row>
    <row r="319" spans="2:16" x14ac:dyDescent="0.2">
      <c r="B319" s="10">
        <v>380265</v>
      </c>
      <c r="C319" s="11" t="s">
        <v>478</v>
      </c>
      <c r="D319" s="12"/>
      <c r="E319" s="13" t="s">
        <v>305</v>
      </c>
      <c r="F319" s="13" t="s">
        <v>306</v>
      </c>
      <c r="G319" s="13" t="s">
        <v>347</v>
      </c>
      <c r="H319" s="13" t="s">
        <v>348</v>
      </c>
      <c r="I319" s="13" t="s">
        <v>20</v>
      </c>
      <c r="J319" s="13" t="s">
        <v>20</v>
      </c>
      <c r="K319" s="13" t="s">
        <v>25</v>
      </c>
      <c r="L319" s="13" t="s">
        <v>349</v>
      </c>
      <c r="M319" s="14">
        <f>VLOOKUP(B319,[1]Hoja2!$A$1:$D$467,3,0)</f>
        <v>10751</v>
      </c>
      <c r="N319" s="15" t="str">
        <f>VLOOKUP(B319,[1]Hoja2!$A$1:$D$467,4,0)</f>
        <v> 6280</v>
      </c>
      <c r="O319" s="16">
        <f>VLOOKUP(B319,'[2]160522_Stock_Almacen.xls'!$C$4:$F$193800,3,0)</f>
        <v>6280</v>
      </c>
      <c r="P319" s="10"/>
    </row>
    <row r="320" spans="2:16" x14ac:dyDescent="0.2">
      <c r="B320" s="10">
        <v>380272</v>
      </c>
      <c r="C320" s="11" t="s">
        <v>479</v>
      </c>
      <c r="D320" s="12"/>
      <c r="E320" s="13" t="s">
        <v>305</v>
      </c>
      <c r="F320" s="13" t="s">
        <v>306</v>
      </c>
      <c r="G320" s="13" t="s">
        <v>347</v>
      </c>
      <c r="H320" s="13" t="s">
        <v>348</v>
      </c>
      <c r="I320" s="13" t="s">
        <v>20</v>
      </c>
      <c r="J320" s="13" t="s">
        <v>20</v>
      </c>
      <c r="K320" s="13" t="s">
        <v>25</v>
      </c>
      <c r="L320" s="13" t="s">
        <v>349</v>
      </c>
      <c r="M320" s="14"/>
      <c r="N320" s="15"/>
      <c r="O320" s="16">
        <f>VLOOKUP(B320,'[2]160522_Stock_Almacen.xls'!$C$4:$F$193800,3,0)</f>
        <v>15294</v>
      </c>
      <c r="P320" s="10">
        <f>VLOOKUP(B320,'[2]160522_Stock_Almacen.xls'!$C$4:$F$193800,4,0)</f>
        <v>1</v>
      </c>
    </row>
    <row r="321" spans="2:16" x14ac:dyDescent="0.2">
      <c r="B321" s="10">
        <v>380273</v>
      </c>
      <c r="C321" s="11" t="s">
        <v>480</v>
      </c>
      <c r="D321" s="12"/>
      <c r="E321" s="13" t="s">
        <v>305</v>
      </c>
      <c r="F321" s="13" t="s">
        <v>306</v>
      </c>
      <c r="G321" s="13" t="s">
        <v>347</v>
      </c>
      <c r="H321" s="13" t="s">
        <v>348</v>
      </c>
      <c r="I321" s="13" t="s">
        <v>20</v>
      </c>
      <c r="J321" s="13" t="s">
        <v>20</v>
      </c>
      <c r="K321" s="13" t="s">
        <v>25</v>
      </c>
      <c r="L321" s="13" t="s">
        <v>349</v>
      </c>
      <c r="M321" s="14"/>
      <c r="N321" s="15"/>
      <c r="O321" s="16">
        <f>VLOOKUP(B321,'[2]160522_Stock_Almacen.xls'!$C$4:$F$193800,3,0)</f>
        <v>16806</v>
      </c>
      <c r="P321" s="10">
        <f>VLOOKUP(B321,'[2]160522_Stock_Almacen.xls'!$C$4:$F$193800,4,0)</f>
        <v>1</v>
      </c>
    </row>
    <row r="322" spans="2:16" x14ac:dyDescent="0.2">
      <c r="B322" s="10">
        <v>380276</v>
      </c>
      <c r="C322" s="11" t="s">
        <v>481</v>
      </c>
      <c r="D322" s="12"/>
      <c r="E322" s="13" t="s">
        <v>305</v>
      </c>
      <c r="F322" s="13" t="s">
        <v>306</v>
      </c>
      <c r="G322" s="13" t="s">
        <v>347</v>
      </c>
      <c r="H322" s="13" t="s">
        <v>348</v>
      </c>
      <c r="I322" s="13" t="s">
        <v>20</v>
      </c>
      <c r="J322" s="13" t="s">
        <v>20</v>
      </c>
      <c r="K322" s="13" t="s">
        <v>25</v>
      </c>
      <c r="L322" s="13" t="s">
        <v>349</v>
      </c>
      <c r="M322" s="14">
        <f>VLOOKUP(B322,[1]Hoja2!$A$1:$D$467,3,0)</f>
        <v>10511</v>
      </c>
      <c r="N322" s="15" t="str">
        <f>VLOOKUP(B322,[1]Hoja2!$A$1:$D$467,4,0)</f>
        <v> 6348</v>
      </c>
      <c r="O322" s="16">
        <f>VLOOKUP(B322,'[2]160522_Stock_Almacen.xls'!$C$4:$F$193800,3,0)</f>
        <v>72568</v>
      </c>
      <c r="P322" s="10">
        <v>4</v>
      </c>
    </row>
    <row r="323" spans="2:16" x14ac:dyDescent="0.2">
      <c r="B323" s="10">
        <v>380277</v>
      </c>
      <c r="C323" s="11" t="s">
        <v>482</v>
      </c>
      <c r="D323" s="12"/>
      <c r="E323" s="13" t="s">
        <v>305</v>
      </c>
      <c r="F323" s="13" t="s">
        <v>306</v>
      </c>
      <c r="G323" s="13" t="s">
        <v>347</v>
      </c>
      <c r="H323" s="13" t="s">
        <v>348</v>
      </c>
      <c r="I323" s="13" t="s">
        <v>20</v>
      </c>
      <c r="J323" s="13" t="s">
        <v>20</v>
      </c>
      <c r="K323" s="13" t="s">
        <v>25</v>
      </c>
      <c r="L323" s="13" t="s">
        <v>349</v>
      </c>
      <c r="M323" s="14"/>
      <c r="N323" s="15"/>
      <c r="O323" s="16">
        <f>VLOOKUP(B323,'[2]160522_Stock_Almacen.xls'!$C$4:$F$193800,3,0)</f>
        <v>69861</v>
      </c>
      <c r="P323" s="10">
        <f>VLOOKUP(B323,'[2]160522_Stock_Almacen.xls'!$C$4:$F$193800,4,0)</f>
        <v>3</v>
      </c>
    </row>
    <row r="324" spans="2:16" x14ac:dyDescent="0.2">
      <c r="B324" s="10">
        <v>380278</v>
      </c>
      <c r="C324" s="11" t="s">
        <v>483</v>
      </c>
      <c r="D324" s="12"/>
      <c r="E324" s="13" t="s">
        <v>305</v>
      </c>
      <c r="F324" s="13" t="s">
        <v>306</v>
      </c>
      <c r="G324" s="13" t="s">
        <v>347</v>
      </c>
      <c r="H324" s="13" t="s">
        <v>348</v>
      </c>
      <c r="I324" s="13" t="s">
        <v>20</v>
      </c>
      <c r="J324" s="13" t="s">
        <v>20</v>
      </c>
      <c r="K324" s="13" t="s">
        <v>25</v>
      </c>
      <c r="L324" s="13" t="s">
        <v>349</v>
      </c>
      <c r="M324" s="14"/>
      <c r="N324" s="15"/>
      <c r="O324" s="16">
        <f>VLOOKUP(B324,'[2]160522_Stock_Almacen.xls'!$C$4:$F$193800,3,0)</f>
        <v>18445</v>
      </c>
      <c r="P324" s="10">
        <f>VLOOKUP(B324,'[2]160522_Stock_Almacen.xls'!$C$4:$F$193800,4,0)</f>
        <v>1</v>
      </c>
    </row>
    <row r="325" spans="2:16" x14ac:dyDescent="0.2">
      <c r="B325" s="10">
        <v>380280</v>
      </c>
      <c r="C325" s="11" t="s">
        <v>484</v>
      </c>
      <c r="D325" s="12"/>
      <c r="E325" s="13" t="s">
        <v>305</v>
      </c>
      <c r="F325" s="13" t="s">
        <v>306</v>
      </c>
      <c r="G325" s="13" t="s">
        <v>347</v>
      </c>
      <c r="H325" s="13" t="s">
        <v>348</v>
      </c>
      <c r="I325" s="13" t="s">
        <v>20</v>
      </c>
      <c r="J325" s="13" t="s">
        <v>20</v>
      </c>
      <c r="K325" s="13" t="s">
        <v>25</v>
      </c>
      <c r="L325" s="13" t="s">
        <v>349</v>
      </c>
      <c r="M325" s="14"/>
      <c r="N325" s="15"/>
      <c r="O325" s="16">
        <f>VLOOKUP(B325,'[2]160522_Stock_Almacen.xls'!$C$4:$F$193800,3,0)</f>
        <v>2300</v>
      </c>
      <c r="P325" s="10">
        <f>VLOOKUP(B325,'[2]160522_Stock_Almacen.xls'!$C$4:$F$193800,4,0)</f>
        <v>1</v>
      </c>
    </row>
    <row r="326" spans="2:16" x14ac:dyDescent="0.2">
      <c r="B326" s="10">
        <v>380281</v>
      </c>
      <c r="C326" s="11" t="s">
        <v>485</v>
      </c>
      <c r="D326" s="12"/>
      <c r="E326" s="13" t="s">
        <v>305</v>
      </c>
      <c r="F326" s="13" t="s">
        <v>306</v>
      </c>
      <c r="G326" s="13" t="s">
        <v>347</v>
      </c>
      <c r="H326" s="13" t="s">
        <v>348</v>
      </c>
      <c r="I326" s="13" t="s">
        <v>20</v>
      </c>
      <c r="J326" s="13" t="s">
        <v>20</v>
      </c>
      <c r="K326" s="13" t="s">
        <v>25</v>
      </c>
      <c r="L326" s="13" t="s">
        <v>349</v>
      </c>
      <c r="M326" s="14"/>
      <c r="N326" s="15"/>
      <c r="O326" s="16">
        <f>VLOOKUP(B326,'[2]160522_Stock_Almacen.xls'!$C$4:$F$193800,3,0)</f>
        <v>15757</v>
      </c>
      <c r="P326" s="10">
        <f>VLOOKUP(B326,'[2]160522_Stock_Almacen.xls'!$C$4:$F$193800,4,0)</f>
        <v>1</v>
      </c>
    </row>
    <row r="327" spans="2:16" x14ac:dyDescent="0.2">
      <c r="B327" s="10">
        <v>380293</v>
      </c>
      <c r="C327" s="11" t="s">
        <v>486</v>
      </c>
      <c r="D327" s="12"/>
      <c r="E327" s="13" t="s">
        <v>305</v>
      </c>
      <c r="F327" s="13" t="s">
        <v>306</v>
      </c>
      <c r="G327" s="13" t="s">
        <v>347</v>
      </c>
      <c r="H327" s="13" t="s">
        <v>348</v>
      </c>
      <c r="I327" s="13" t="s">
        <v>20</v>
      </c>
      <c r="J327" s="13" t="s">
        <v>20</v>
      </c>
      <c r="K327" s="13" t="s">
        <v>25</v>
      </c>
      <c r="L327" s="13" t="s">
        <v>349</v>
      </c>
      <c r="M327" s="14"/>
      <c r="N327" s="15"/>
      <c r="O327" s="16">
        <f>VLOOKUP(B327,'[2]160522_Stock_Almacen.xls'!$C$4:$F$193800,3,0)</f>
        <v>3900</v>
      </c>
      <c r="P327" s="10">
        <f>VLOOKUP(B327,'[2]160522_Stock_Almacen.xls'!$C$4:$F$193800,4,0)</f>
        <v>1</v>
      </c>
    </row>
    <row r="328" spans="2:16" x14ac:dyDescent="0.2">
      <c r="B328" s="10">
        <v>380295</v>
      </c>
      <c r="C328" s="11" t="s">
        <v>487</v>
      </c>
      <c r="D328" s="12"/>
      <c r="E328" s="13" t="s">
        <v>305</v>
      </c>
      <c r="F328" s="13" t="s">
        <v>306</v>
      </c>
      <c r="G328" s="13" t="s">
        <v>347</v>
      </c>
      <c r="H328" s="13" t="s">
        <v>348</v>
      </c>
      <c r="I328" s="13" t="s">
        <v>20</v>
      </c>
      <c r="J328" s="13" t="s">
        <v>20</v>
      </c>
      <c r="K328" s="13" t="s">
        <v>25</v>
      </c>
      <c r="L328" s="13" t="s">
        <v>349</v>
      </c>
      <c r="M328" s="14"/>
      <c r="N328" s="15"/>
      <c r="O328" s="16">
        <f>VLOOKUP(B328,'[2]160522_Stock_Almacen.xls'!$C$4:$F$193800,3,0)</f>
        <v>3500</v>
      </c>
      <c r="P328" s="10">
        <f>VLOOKUP(B328,'[2]160522_Stock_Almacen.xls'!$C$4:$F$193800,4,0)</f>
        <v>1</v>
      </c>
    </row>
    <row r="329" spans="2:16" x14ac:dyDescent="0.2">
      <c r="B329" s="10">
        <v>380296</v>
      </c>
      <c r="C329" s="11" t="s">
        <v>488</v>
      </c>
      <c r="D329" s="12"/>
      <c r="E329" s="13" t="s">
        <v>305</v>
      </c>
      <c r="F329" s="13" t="s">
        <v>306</v>
      </c>
      <c r="G329" s="13" t="s">
        <v>347</v>
      </c>
      <c r="H329" s="13" t="s">
        <v>348</v>
      </c>
      <c r="I329" s="13" t="s">
        <v>20</v>
      </c>
      <c r="J329" s="13" t="s">
        <v>20</v>
      </c>
      <c r="K329" s="13" t="s">
        <v>25</v>
      </c>
      <c r="L329" s="13" t="s">
        <v>349</v>
      </c>
      <c r="M329" s="14"/>
      <c r="N329" s="15"/>
      <c r="O329" s="16">
        <f>VLOOKUP(B329,'[2]160522_Stock_Almacen.xls'!$C$4:$F$193800,3,0)</f>
        <v>11500</v>
      </c>
      <c r="P329" s="10">
        <f>VLOOKUP(B329,'[2]160522_Stock_Almacen.xls'!$C$4:$F$193800,4,0)</f>
        <v>1</v>
      </c>
    </row>
    <row r="330" spans="2:16" x14ac:dyDescent="0.2">
      <c r="B330" s="10">
        <v>380298</v>
      </c>
      <c r="C330" s="11" t="s">
        <v>489</v>
      </c>
      <c r="D330" s="12"/>
      <c r="E330" s="13" t="s">
        <v>305</v>
      </c>
      <c r="F330" s="13" t="s">
        <v>306</v>
      </c>
      <c r="G330" s="13" t="s">
        <v>347</v>
      </c>
      <c r="H330" s="13" t="s">
        <v>348</v>
      </c>
      <c r="I330" s="13" t="s">
        <v>20</v>
      </c>
      <c r="J330" s="13" t="s">
        <v>20</v>
      </c>
      <c r="K330" s="13" t="s">
        <v>25</v>
      </c>
      <c r="L330" s="13" t="s">
        <v>349</v>
      </c>
      <c r="M330" s="14"/>
      <c r="N330" s="15"/>
      <c r="O330" s="16">
        <f>VLOOKUP(B330,'[2]160522_Stock_Almacen.xls'!$C$4:$F$193800,3,0)</f>
        <v>2910</v>
      </c>
      <c r="P330" s="10">
        <f>VLOOKUP(B330,'[2]160522_Stock_Almacen.xls'!$C$4:$F$193800,4,0)</f>
        <v>1</v>
      </c>
    </row>
    <row r="331" spans="2:16" x14ac:dyDescent="0.2">
      <c r="B331" s="10">
        <v>380299</v>
      </c>
      <c r="C331" s="11" t="s">
        <v>490</v>
      </c>
      <c r="D331" s="12"/>
      <c r="E331" s="13" t="s">
        <v>305</v>
      </c>
      <c r="F331" s="13" t="s">
        <v>306</v>
      </c>
      <c r="G331" s="13" t="s">
        <v>347</v>
      </c>
      <c r="H331" s="13" t="s">
        <v>348</v>
      </c>
      <c r="I331" s="13" t="s">
        <v>20</v>
      </c>
      <c r="J331" s="13" t="s">
        <v>20</v>
      </c>
      <c r="K331" s="13" t="s">
        <v>25</v>
      </c>
      <c r="L331" s="13" t="s">
        <v>349</v>
      </c>
      <c r="M331" s="14"/>
      <c r="N331" s="15"/>
      <c r="O331" s="16">
        <f>VLOOKUP(B331,'[2]160522_Stock_Almacen.xls'!$C$4:$F$193800,3,0)</f>
        <v>92</v>
      </c>
      <c r="P331" s="10">
        <f>VLOOKUP(B331,'[2]160522_Stock_Almacen.xls'!$C$4:$F$193800,4,0)</f>
        <v>1</v>
      </c>
    </row>
    <row r="332" spans="2:16" x14ac:dyDescent="0.2">
      <c r="B332" s="10">
        <v>380301</v>
      </c>
      <c r="C332" s="11" t="s">
        <v>491</v>
      </c>
      <c r="D332" s="12"/>
      <c r="E332" s="13" t="s">
        <v>305</v>
      </c>
      <c r="F332" s="13" t="s">
        <v>306</v>
      </c>
      <c r="G332" s="13" t="s">
        <v>347</v>
      </c>
      <c r="H332" s="13" t="s">
        <v>348</v>
      </c>
      <c r="I332" s="13" t="s">
        <v>20</v>
      </c>
      <c r="J332" s="13" t="s">
        <v>20</v>
      </c>
      <c r="K332" s="13" t="s">
        <v>25</v>
      </c>
      <c r="L332" s="13" t="s">
        <v>349</v>
      </c>
      <c r="M332" s="14"/>
      <c r="N332" s="15"/>
      <c r="O332" s="16">
        <f>VLOOKUP(B332,'[2]160522_Stock_Almacen.xls'!$C$4:$F$193800,3,0)</f>
        <v>500</v>
      </c>
      <c r="P332" s="10">
        <f>VLOOKUP(B332,'[2]160522_Stock_Almacen.xls'!$C$4:$F$193800,4,0)</f>
        <v>1</v>
      </c>
    </row>
    <row r="333" spans="2:16" x14ac:dyDescent="0.2">
      <c r="B333" s="10">
        <v>380302</v>
      </c>
      <c r="C333" s="11" t="s">
        <v>492</v>
      </c>
      <c r="D333" s="12"/>
      <c r="E333" s="13" t="s">
        <v>305</v>
      </c>
      <c r="F333" s="13" t="s">
        <v>306</v>
      </c>
      <c r="G333" s="13" t="s">
        <v>347</v>
      </c>
      <c r="H333" s="13" t="s">
        <v>348</v>
      </c>
      <c r="I333" s="13" t="s">
        <v>20</v>
      </c>
      <c r="J333" s="13" t="s">
        <v>20</v>
      </c>
      <c r="K333" s="13" t="s">
        <v>25</v>
      </c>
      <c r="L333" s="13" t="s">
        <v>349</v>
      </c>
      <c r="M333" s="14"/>
      <c r="N333" s="15"/>
      <c r="O333" s="16">
        <f>VLOOKUP(B333,'[2]160522_Stock_Almacen.xls'!$C$4:$F$193800,3,0)</f>
        <v>4041</v>
      </c>
      <c r="P333" s="10">
        <f>VLOOKUP(B333,'[2]160522_Stock_Almacen.xls'!$C$4:$F$193800,4,0)</f>
        <v>1</v>
      </c>
    </row>
    <row r="334" spans="2:16" x14ac:dyDescent="0.2">
      <c r="B334" s="10">
        <v>380303</v>
      </c>
      <c r="C334" s="11" t="s">
        <v>493</v>
      </c>
      <c r="D334" s="12"/>
      <c r="E334" s="13" t="s">
        <v>305</v>
      </c>
      <c r="F334" s="13" t="s">
        <v>306</v>
      </c>
      <c r="G334" s="13" t="s">
        <v>347</v>
      </c>
      <c r="H334" s="13" t="s">
        <v>348</v>
      </c>
      <c r="I334" s="13" t="s">
        <v>20</v>
      </c>
      <c r="J334" s="13" t="s">
        <v>20</v>
      </c>
      <c r="K334" s="13" t="s">
        <v>25</v>
      </c>
      <c r="L334" s="13" t="s">
        <v>349</v>
      </c>
      <c r="M334" s="14"/>
      <c r="N334" s="15"/>
      <c r="O334" s="16">
        <f>VLOOKUP(B334,'[2]160522_Stock_Almacen.xls'!$C$4:$F$193800,3,0)</f>
        <v>500</v>
      </c>
      <c r="P334" s="10">
        <f>VLOOKUP(B334,'[2]160522_Stock_Almacen.xls'!$C$4:$F$193800,4,0)</f>
        <v>1</v>
      </c>
    </row>
    <row r="335" spans="2:16" x14ac:dyDescent="0.2">
      <c r="B335" s="10">
        <v>380304</v>
      </c>
      <c r="C335" s="11" t="s">
        <v>494</v>
      </c>
      <c r="D335" s="12"/>
      <c r="E335" s="13" t="s">
        <v>305</v>
      </c>
      <c r="F335" s="13" t="s">
        <v>306</v>
      </c>
      <c r="G335" s="13" t="s">
        <v>347</v>
      </c>
      <c r="H335" s="13" t="s">
        <v>348</v>
      </c>
      <c r="I335" s="13" t="s">
        <v>20</v>
      </c>
      <c r="J335" s="13" t="s">
        <v>20</v>
      </c>
      <c r="K335" s="13" t="s">
        <v>25</v>
      </c>
      <c r="L335" s="13" t="s">
        <v>349</v>
      </c>
      <c r="M335" s="14"/>
      <c r="N335" s="15"/>
      <c r="O335" s="16">
        <f>VLOOKUP(B335,'[2]160522_Stock_Almacen.xls'!$C$4:$F$193800,3,0)</f>
        <v>1000</v>
      </c>
      <c r="P335" s="10">
        <f>VLOOKUP(B335,'[2]160522_Stock_Almacen.xls'!$C$4:$F$193800,4,0)</f>
        <v>1</v>
      </c>
    </row>
    <row r="336" spans="2:16" x14ac:dyDescent="0.2">
      <c r="B336" s="10">
        <v>380305</v>
      </c>
      <c r="C336" s="11" t="s">
        <v>495</v>
      </c>
      <c r="D336" s="12"/>
      <c r="E336" s="13" t="s">
        <v>305</v>
      </c>
      <c r="F336" s="13" t="s">
        <v>306</v>
      </c>
      <c r="G336" s="13" t="s">
        <v>347</v>
      </c>
      <c r="H336" s="13" t="s">
        <v>348</v>
      </c>
      <c r="I336" s="13" t="s">
        <v>20</v>
      </c>
      <c r="J336" s="13" t="s">
        <v>20</v>
      </c>
      <c r="K336" s="13" t="s">
        <v>25</v>
      </c>
      <c r="L336" s="13" t="s">
        <v>349</v>
      </c>
      <c r="M336" s="14">
        <f>VLOOKUP(B336,[1]Hoja2!$A$1:$D$467,3,0)</f>
        <v>10511</v>
      </c>
      <c r="N336" s="15" t="str">
        <f>VLOOKUP(B336,[1]Hoja2!$A$1:$D$467,4,0)</f>
        <v> 995</v>
      </c>
      <c r="O336" s="16">
        <f>VLOOKUP(B336,'[2]160522_Stock_Almacen.xls'!$C$4:$F$193800,3,0)</f>
        <v>1230</v>
      </c>
      <c r="P336" s="10">
        <v>1</v>
      </c>
    </row>
    <row r="337" spans="2:16" x14ac:dyDescent="0.2">
      <c r="B337" s="10">
        <v>380306</v>
      </c>
      <c r="C337" s="11" t="s">
        <v>496</v>
      </c>
      <c r="D337" s="12"/>
      <c r="E337" s="13" t="s">
        <v>305</v>
      </c>
      <c r="F337" s="13" t="s">
        <v>306</v>
      </c>
      <c r="G337" s="13" t="s">
        <v>347</v>
      </c>
      <c r="H337" s="13" t="s">
        <v>348</v>
      </c>
      <c r="I337" s="13" t="s">
        <v>20</v>
      </c>
      <c r="J337" s="13" t="s">
        <v>20</v>
      </c>
      <c r="K337" s="13" t="s">
        <v>25</v>
      </c>
      <c r="L337" s="13" t="s">
        <v>349</v>
      </c>
      <c r="M337" s="14"/>
      <c r="N337" s="15"/>
      <c r="O337" s="16">
        <f>VLOOKUP(B337,'[2]160522_Stock_Almacen.xls'!$C$4:$F$193800,3,0)</f>
        <v>3809</v>
      </c>
      <c r="P337" s="10">
        <f>VLOOKUP(B337,'[2]160522_Stock_Almacen.xls'!$C$4:$F$193800,4,0)</f>
        <v>2</v>
      </c>
    </row>
    <row r="338" spans="2:16" x14ac:dyDescent="0.2">
      <c r="B338" s="10">
        <v>380312</v>
      </c>
      <c r="C338" s="11" t="s">
        <v>497</v>
      </c>
      <c r="D338" s="12"/>
      <c r="E338" s="13" t="s">
        <v>305</v>
      </c>
      <c r="F338" s="13" t="s">
        <v>306</v>
      </c>
      <c r="G338" s="13" t="s">
        <v>347</v>
      </c>
      <c r="H338" s="13" t="s">
        <v>348</v>
      </c>
      <c r="I338" s="13" t="s">
        <v>20</v>
      </c>
      <c r="J338" s="13" t="s">
        <v>20</v>
      </c>
      <c r="K338" s="13" t="s">
        <v>25</v>
      </c>
      <c r="L338" s="13" t="s">
        <v>349</v>
      </c>
      <c r="M338" s="14"/>
      <c r="N338" s="15"/>
      <c r="O338" s="16">
        <f>VLOOKUP(B338,'[2]160522_Stock_Almacen.xls'!$C$4:$F$193800,3,0)</f>
        <v>28093</v>
      </c>
      <c r="P338" s="10">
        <f>VLOOKUP(B338,'[2]160522_Stock_Almacen.xls'!$C$4:$F$193800,4,0)</f>
        <v>1</v>
      </c>
    </row>
    <row r="339" spans="2:16" x14ac:dyDescent="0.2">
      <c r="B339" s="10">
        <v>380313</v>
      </c>
      <c r="C339" s="11" t="s">
        <v>498</v>
      </c>
      <c r="D339" s="12"/>
      <c r="E339" s="13" t="s">
        <v>305</v>
      </c>
      <c r="F339" s="13" t="s">
        <v>306</v>
      </c>
      <c r="G339" s="13" t="s">
        <v>347</v>
      </c>
      <c r="H339" s="13" t="s">
        <v>348</v>
      </c>
      <c r="I339" s="13" t="s">
        <v>20</v>
      </c>
      <c r="J339" s="13" t="s">
        <v>20</v>
      </c>
      <c r="K339" s="13" t="s">
        <v>25</v>
      </c>
      <c r="L339" s="13" t="s">
        <v>349</v>
      </c>
      <c r="M339" s="14"/>
      <c r="N339" s="15"/>
      <c r="O339" s="16">
        <f>VLOOKUP(B339,'[2]160522_Stock_Almacen.xls'!$C$4:$F$193800,3,0)</f>
        <v>16000</v>
      </c>
      <c r="P339" s="10">
        <f>VLOOKUP(B339,'[2]160522_Stock_Almacen.xls'!$C$4:$F$193800,4,0)</f>
        <v>1</v>
      </c>
    </row>
    <row r="340" spans="2:16" x14ac:dyDescent="0.2">
      <c r="B340" s="10">
        <v>380316</v>
      </c>
      <c r="C340" s="11" t="s">
        <v>499</v>
      </c>
      <c r="D340" s="12"/>
      <c r="E340" s="13" t="s">
        <v>305</v>
      </c>
      <c r="F340" s="13" t="s">
        <v>306</v>
      </c>
      <c r="G340" s="13" t="s">
        <v>347</v>
      </c>
      <c r="H340" s="13" t="s">
        <v>348</v>
      </c>
      <c r="I340" s="13" t="s">
        <v>20</v>
      </c>
      <c r="J340" s="13" t="s">
        <v>20</v>
      </c>
      <c r="K340" s="13" t="s">
        <v>25</v>
      </c>
      <c r="L340" s="13" t="s">
        <v>349</v>
      </c>
      <c r="M340" s="14"/>
      <c r="N340" s="15"/>
      <c r="O340" s="16">
        <f>VLOOKUP(B340,'[2]160522_Stock_Almacen.xls'!$C$4:$F$193800,3,0)</f>
        <v>2006</v>
      </c>
      <c r="P340" s="10">
        <f>VLOOKUP(B340,'[2]160522_Stock_Almacen.xls'!$C$4:$F$193800,4,0)</f>
        <v>1</v>
      </c>
    </row>
    <row r="341" spans="2:16" x14ac:dyDescent="0.2">
      <c r="B341" s="10">
        <v>380317</v>
      </c>
      <c r="C341" s="11" t="s">
        <v>500</v>
      </c>
      <c r="D341" s="12"/>
      <c r="E341" s="13" t="s">
        <v>305</v>
      </c>
      <c r="F341" s="13" t="s">
        <v>306</v>
      </c>
      <c r="G341" s="13" t="s">
        <v>347</v>
      </c>
      <c r="H341" s="13" t="s">
        <v>348</v>
      </c>
      <c r="I341" s="13" t="s">
        <v>20</v>
      </c>
      <c r="J341" s="13" t="s">
        <v>20</v>
      </c>
      <c r="K341" s="13" t="s">
        <v>25</v>
      </c>
      <c r="L341" s="13" t="s">
        <v>349</v>
      </c>
      <c r="M341" s="14"/>
      <c r="N341" s="15"/>
      <c r="O341" s="16">
        <f>VLOOKUP(B341,'[2]160522_Stock_Almacen.xls'!$C$4:$F$193800,3,0)</f>
        <v>3050</v>
      </c>
      <c r="P341" s="10">
        <f>VLOOKUP(B341,'[2]160522_Stock_Almacen.xls'!$C$4:$F$193800,4,0)</f>
        <v>1</v>
      </c>
    </row>
    <row r="342" spans="2:16" x14ac:dyDescent="0.2">
      <c r="B342" s="10">
        <v>380318</v>
      </c>
      <c r="C342" s="11" t="s">
        <v>501</v>
      </c>
      <c r="D342" s="12"/>
      <c r="E342" s="13" t="s">
        <v>305</v>
      </c>
      <c r="F342" s="13" t="s">
        <v>306</v>
      </c>
      <c r="G342" s="13" t="s">
        <v>347</v>
      </c>
      <c r="H342" s="13" t="s">
        <v>348</v>
      </c>
      <c r="I342" s="13" t="s">
        <v>20</v>
      </c>
      <c r="J342" s="13" t="s">
        <v>20</v>
      </c>
      <c r="K342" s="13" t="s">
        <v>25</v>
      </c>
      <c r="L342" s="13" t="s">
        <v>349</v>
      </c>
      <c r="M342" s="14"/>
      <c r="N342" s="15"/>
      <c r="O342" s="16">
        <f>VLOOKUP(B342,'[2]160522_Stock_Almacen.xls'!$C$4:$F$193800,3,0)</f>
        <v>6604</v>
      </c>
      <c r="P342" s="10">
        <f>VLOOKUP(B342,'[2]160522_Stock_Almacen.xls'!$C$4:$F$193800,4,0)</f>
        <v>1</v>
      </c>
    </row>
    <row r="343" spans="2:16" x14ac:dyDescent="0.2">
      <c r="B343" s="10">
        <v>380319</v>
      </c>
      <c r="C343" s="11" t="s">
        <v>502</v>
      </c>
      <c r="D343" s="12"/>
      <c r="E343" s="13" t="s">
        <v>305</v>
      </c>
      <c r="F343" s="13" t="s">
        <v>306</v>
      </c>
      <c r="G343" s="13" t="s">
        <v>347</v>
      </c>
      <c r="H343" s="13" t="s">
        <v>348</v>
      </c>
      <c r="I343" s="13" t="s">
        <v>20</v>
      </c>
      <c r="J343" s="13" t="s">
        <v>20</v>
      </c>
      <c r="K343" s="13" t="s">
        <v>25</v>
      </c>
      <c r="L343" s="13" t="s">
        <v>349</v>
      </c>
      <c r="M343" s="14"/>
      <c r="N343" s="15"/>
      <c r="O343" s="16">
        <f>VLOOKUP(B343,'[2]160522_Stock_Almacen.xls'!$C$4:$F$193800,3,0)</f>
        <v>24648</v>
      </c>
      <c r="P343" s="10">
        <f>VLOOKUP(B343,'[2]160522_Stock_Almacen.xls'!$C$4:$F$193800,4,0)</f>
        <v>1</v>
      </c>
    </row>
    <row r="344" spans="2:16" x14ac:dyDescent="0.2">
      <c r="B344" s="10">
        <v>380320</v>
      </c>
      <c r="C344" s="11" t="s">
        <v>503</v>
      </c>
      <c r="D344" s="12"/>
      <c r="E344" s="13" t="s">
        <v>305</v>
      </c>
      <c r="F344" s="13" t="s">
        <v>306</v>
      </c>
      <c r="G344" s="13" t="s">
        <v>347</v>
      </c>
      <c r="H344" s="13" t="s">
        <v>348</v>
      </c>
      <c r="I344" s="13" t="s">
        <v>20</v>
      </c>
      <c r="J344" s="13" t="s">
        <v>20</v>
      </c>
      <c r="K344" s="13" t="s">
        <v>25</v>
      </c>
      <c r="L344" s="13" t="s">
        <v>349</v>
      </c>
      <c r="M344" s="14"/>
      <c r="N344" s="15"/>
      <c r="O344" s="16">
        <f>VLOOKUP(B344,'[2]160522_Stock_Almacen.xls'!$C$4:$F$193800,3,0)</f>
        <v>4990</v>
      </c>
      <c r="P344" s="10">
        <f>VLOOKUP(B344,'[2]160522_Stock_Almacen.xls'!$C$4:$F$193800,4,0)</f>
        <v>1</v>
      </c>
    </row>
    <row r="345" spans="2:16" x14ac:dyDescent="0.2">
      <c r="B345" s="10">
        <v>380321</v>
      </c>
      <c r="C345" s="11" t="s">
        <v>504</v>
      </c>
      <c r="D345" s="12"/>
      <c r="E345" s="13" t="s">
        <v>305</v>
      </c>
      <c r="F345" s="13" t="s">
        <v>306</v>
      </c>
      <c r="G345" s="13" t="s">
        <v>347</v>
      </c>
      <c r="H345" s="13" t="s">
        <v>348</v>
      </c>
      <c r="I345" s="13" t="s">
        <v>20</v>
      </c>
      <c r="J345" s="13" t="s">
        <v>20</v>
      </c>
      <c r="K345" s="13" t="s">
        <v>25</v>
      </c>
      <c r="L345" s="13" t="s">
        <v>349</v>
      </c>
      <c r="M345" s="14"/>
      <c r="N345" s="15"/>
      <c r="O345" s="16">
        <f>VLOOKUP(B345,'[2]160522_Stock_Almacen.xls'!$C$4:$F$193800,3,0)</f>
        <v>600</v>
      </c>
      <c r="P345" s="10">
        <f>VLOOKUP(B345,'[2]160522_Stock_Almacen.xls'!$C$4:$F$193800,4,0)</f>
        <v>1</v>
      </c>
    </row>
    <row r="346" spans="2:16" x14ac:dyDescent="0.2">
      <c r="B346" s="10">
        <v>380322</v>
      </c>
      <c r="C346" s="11" t="s">
        <v>505</v>
      </c>
      <c r="D346" s="12"/>
      <c r="E346" s="13" t="s">
        <v>305</v>
      </c>
      <c r="F346" s="13" t="s">
        <v>306</v>
      </c>
      <c r="G346" s="13" t="s">
        <v>347</v>
      </c>
      <c r="H346" s="13" t="s">
        <v>348</v>
      </c>
      <c r="I346" s="13" t="s">
        <v>20</v>
      </c>
      <c r="J346" s="13" t="s">
        <v>20</v>
      </c>
      <c r="K346" s="13" t="s">
        <v>25</v>
      </c>
      <c r="L346" s="13" t="s">
        <v>349</v>
      </c>
      <c r="M346" s="14"/>
      <c r="N346" s="15"/>
      <c r="O346" s="16">
        <f>VLOOKUP(B346,'[2]160522_Stock_Almacen.xls'!$C$4:$F$193800,3,0)</f>
        <v>582</v>
      </c>
      <c r="P346" s="10">
        <f>VLOOKUP(B346,'[2]160522_Stock_Almacen.xls'!$C$4:$F$193800,4,0)</f>
        <v>1</v>
      </c>
    </row>
    <row r="347" spans="2:16" x14ac:dyDescent="0.2">
      <c r="B347" s="10">
        <v>380325</v>
      </c>
      <c r="C347" s="11" t="s">
        <v>506</v>
      </c>
      <c r="D347" s="12"/>
      <c r="E347" s="13" t="s">
        <v>305</v>
      </c>
      <c r="F347" s="13" t="s">
        <v>306</v>
      </c>
      <c r="G347" s="13" t="s">
        <v>347</v>
      </c>
      <c r="H347" s="13" t="s">
        <v>348</v>
      </c>
      <c r="I347" s="13" t="s">
        <v>20</v>
      </c>
      <c r="J347" s="13" t="s">
        <v>20</v>
      </c>
      <c r="K347" s="13" t="s">
        <v>25</v>
      </c>
      <c r="L347" s="13" t="s">
        <v>349</v>
      </c>
      <c r="M347" s="14"/>
      <c r="N347" s="15"/>
      <c r="O347" s="16">
        <f>VLOOKUP(B347,'[2]160522_Stock_Almacen.xls'!$C$4:$F$193800,3,0)</f>
        <v>24450</v>
      </c>
      <c r="P347" s="10">
        <f>VLOOKUP(B347,'[2]160522_Stock_Almacen.xls'!$C$4:$F$193800,4,0)</f>
        <v>1</v>
      </c>
    </row>
    <row r="348" spans="2:16" x14ac:dyDescent="0.2">
      <c r="B348" s="10">
        <v>380330</v>
      </c>
      <c r="C348" s="11" t="s">
        <v>507</v>
      </c>
      <c r="D348" s="12"/>
      <c r="E348" s="13" t="s">
        <v>305</v>
      </c>
      <c r="F348" s="13" t="s">
        <v>306</v>
      </c>
      <c r="G348" s="13" t="s">
        <v>347</v>
      </c>
      <c r="H348" s="13" t="s">
        <v>348</v>
      </c>
      <c r="I348" s="13" t="s">
        <v>20</v>
      </c>
      <c r="J348" s="13" t="s">
        <v>20</v>
      </c>
      <c r="K348" s="13" t="s">
        <v>25</v>
      </c>
      <c r="L348" s="13" t="s">
        <v>349</v>
      </c>
      <c r="M348" s="14">
        <f>VLOOKUP(B348,[1]Hoja2!$A$1:$D$467,3,0)</f>
        <v>10511</v>
      </c>
      <c r="N348" s="15" t="str">
        <f>VLOOKUP(B348,[1]Hoja2!$A$1:$D$467,4,0)</f>
        <v> 950</v>
      </c>
      <c r="O348" s="16">
        <f>VLOOKUP(B348,'[2]160522_Stock_Almacen.xls'!$C$4:$F$193800,3,0)</f>
        <v>39950</v>
      </c>
      <c r="P348" s="10">
        <v>2</v>
      </c>
    </row>
    <row r="349" spans="2:16" x14ac:dyDescent="0.2">
      <c r="B349" s="10">
        <v>380331</v>
      </c>
      <c r="C349" s="11" t="s">
        <v>508</v>
      </c>
      <c r="D349" s="12"/>
      <c r="E349" s="13" t="s">
        <v>305</v>
      </c>
      <c r="F349" s="13" t="s">
        <v>306</v>
      </c>
      <c r="G349" s="13" t="s">
        <v>347</v>
      </c>
      <c r="H349" s="13" t="s">
        <v>348</v>
      </c>
      <c r="I349" s="13" t="s">
        <v>20</v>
      </c>
      <c r="J349" s="13" t="s">
        <v>20</v>
      </c>
      <c r="K349" s="13" t="s">
        <v>25</v>
      </c>
      <c r="L349" s="13" t="s">
        <v>349</v>
      </c>
      <c r="M349" s="14"/>
      <c r="N349" s="15"/>
      <c r="O349" s="16">
        <f>VLOOKUP(B349,'[2]160522_Stock_Almacen.xls'!$C$4:$F$193800,3,0)</f>
        <v>13889</v>
      </c>
      <c r="P349" s="10">
        <f>VLOOKUP(B349,'[2]160522_Stock_Almacen.xls'!$C$4:$F$193800,4,0)</f>
        <v>1</v>
      </c>
    </row>
    <row r="350" spans="2:16" x14ac:dyDescent="0.2">
      <c r="B350" s="10">
        <v>380333</v>
      </c>
      <c r="C350" s="11" t="s">
        <v>509</v>
      </c>
      <c r="D350" s="12"/>
      <c r="E350" s="13" t="s">
        <v>305</v>
      </c>
      <c r="F350" s="13" t="s">
        <v>306</v>
      </c>
      <c r="G350" s="13" t="s">
        <v>347</v>
      </c>
      <c r="H350" s="13" t="s">
        <v>348</v>
      </c>
      <c r="I350" s="13" t="s">
        <v>20</v>
      </c>
      <c r="J350" s="13" t="s">
        <v>20</v>
      </c>
      <c r="K350" s="13" t="s">
        <v>25</v>
      </c>
      <c r="L350" s="13" t="s">
        <v>349</v>
      </c>
      <c r="M350" s="14"/>
      <c r="N350" s="15"/>
      <c r="O350" s="16">
        <f>VLOOKUP(B350,'[2]160522_Stock_Almacen.xls'!$C$4:$F$193800,3,0)</f>
        <v>36250</v>
      </c>
      <c r="P350" s="10">
        <f>VLOOKUP(B350,'[2]160522_Stock_Almacen.xls'!$C$4:$F$193800,4,0)</f>
        <v>2</v>
      </c>
    </row>
    <row r="351" spans="2:16" x14ac:dyDescent="0.2">
      <c r="B351" s="10">
        <v>380334</v>
      </c>
      <c r="C351" s="11" t="s">
        <v>510</v>
      </c>
      <c r="D351" s="12"/>
      <c r="E351" s="13" t="s">
        <v>305</v>
      </c>
      <c r="F351" s="13" t="s">
        <v>306</v>
      </c>
      <c r="G351" s="13" t="s">
        <v>347</v>
      </c>
      <c r="H351" s="13" t="s">
        <v>348</v>
      </c>
      <c r="I351" s="13" t="s">
        <v>20</v>
      </c>
      <c r="J351" s="13" t="s">
        <v>20</v>
      </c>
      <c r="K351" s="13" t="s">
        <v>25</v>
      </c>
      <c r="L351" s="13" t="s">
        <v>349</v>
      </c>
      <c r="M351" s="14"/>
      <c r="N351" s="15"/>
      <c r="O351" s="16">
        <f>VLOOKUP(B351,'[2]160522_Stock_Almacen.xls'!$C$4:$F$193800,3,0)</f>
        <v>56000</v>
      </c>
      <c r="P351" s="10">
        <f>VLOOKUP(B351,'[2]160522_Stock_Almacen.xls'!$C$4:$F$193800,4,0)</f>
        <v>3</v>
      </c>
    </row>
    <row r="352" spans="2:16" x14ac:dyDescent="0.2">
      <c r="B352" s="10">
        <v>380335</v>
      </c>
      <c r="C352" s="11" t="s">
        <v>511</v>
      </c>
      <c r="D352" s="12"/>
      <c r="E352" s="13" t="s">
        <v>305</v>
      </c>
      <c r="F352" s="13" t="s">
        <v>306</v>
      </c>
      <c r="G352" s="13" t="s">
        <v>347</v>
      </c>
      <c r="H352" s="13" t="s">
        <v>348</v>
      </c>
      <c r="I352" s="13" t="s">
        <v>20</v>
      </c>
      <c r="J352" s="13" t="s">
        <v>20</v>
      </c>
      <c r="K352" s="13" t="s">
        <v>25</v>
      </c>
      <c r="L352" s="13" t="s">
        <v>349</v>
      </c>
      <c r="M352" s="14"/>
      <c r="N352" s="15"/>
      <c r="O352" s="16">
        <f>VLOOKUP(B352,'[2]160522_Stock_Almacen.xls'!$C$4:$F$193800,3,0)</f>
        <v>66998</v>
      </c>
      <c r="P352" s="10">
        <f>VLOOKUP(B352,'[2]160522_Stock_Almacen.xls'!$C$4:$F$193800,4,0)</f>
        <v>3</v>
      </c>
    </row>
    <row r="353" spans="2:16" x14ac:dyDescent="0.2">
      <c r="B353" s="10">
        <v>380336</v>
      </c>
      <c r="C353" s="11" t="s">
        <v>512</v>
      </c>
      <c r="D353" s="12"/>
      <c r="E353" s="13" t="s">
        <v>305</v>
      </c>
      <c r="F353" s="13" t="s">
        <v>306</v>
      </c>
      <c r="G353" s="13" t="s">
        <v>347</v>
      </c>
      <c r="H353" s="13" t="s">
        <v>348</v>
      </c>
      <c r="I353" s="13" t="s">
        <v>20</v>
      </c>
      <c r="J353" s="13" t="s">
        <v>20</v>
      </c>
      <c r="K353" s="13" t="s">
        <v>25</v>
      </c>
      <c r="L353" s="13" t="s">
        <v>349</v>
      </c>
      <c r="M353" s="14"/>
      <c r="N353" s="15"/>
      <c r="O353" s="16">
        <f>VLOOKUP(B353,'[2]160522_Stock_Almacen.xls'!$C$4:$F$193800,3,0)</f>
        <v>38</v>
      </c>
      <c r="P353" s="10">
        <f>VLOOKUP(B353,'[2]160522_Stock_Almacen.xls'!$C$4:$F$193800,4,0)</f>
        <v>1</v>
      </c>
    </row>
    <row r="354" spans="2:16" x14ac:dyDescent="0.2">
      <c r="B354" s="10">
        <v>380340</v>
      </c>
      <c r="C354" s="11" t="s">
        <v>513</v>
      </c>
      <c r="D354" s="12"/>
      <c r="E354" s="13" t="s">
        <v>305</v>
      </c>
      <c r="F354" s="13" t="s">
        <v>306</v>
      </c>
      <c r="G354" s="13" t="s">
        <v>347</v>
      </c>
      <c r="H354" s="13" t="s">
        <v>348</v>
      </c>
      <c r="I354" s="13" t="s">
        <v>20</v>
      </c>
      <c r="J354" s="13" t="s">
        <v>20</v>
      </c>
      <c r="K354" s="13" t="s">
        <v>25</v>
      </c>
      <c r="L354" s="13" t="s">
        <v>349</v>
      </c>
      <c r="M354" s="14"/>
      <c r="N354" s="15"/>
      <c r="O354" s="16">
        <f>VLOOKUP(B354,'[2]160522_Stock_Almacen.xls'!$C$4:$F$193800,3,0)</f>
        <v>1100</v>
      </c>
      <c r="P354" s="10">
        <f>VLOOKUP(B354,'[2]160522_Stock_Almacen.xls'!$C$4:$F$193800,4,0)</f>
        <v>1</v>
      </c>
    </row>
    <row r="355" spans="2:16" x14ac:dyDescent="0.2">
      <c r="B355" s="10">
        <v>380358</v>
      </c>
      <c r="C355" s="11" t="s">
        <v>514</v>
      </c>
      <c r="D355" s="12"/>
      <c r="E355" s="13" t="s">
        <v>305</v>
      </c>
      <c r="F355" s="13" t="s">
        <v>306</v>
      </c>
      <c r="G355" s="13" t="s">
        <v>347</v>
      </c>
      <c r="H355" s="13" t="s">
        <v>348</v>
      </c>
      <c r="I355" s="13" t="s">
        <v>20</v>
      </c>
      <c r="J355" s="13" t="s">
        <v>20</v>
      </c>
      <c r="K355" s="13" t="s">
        <v>25</v>
      </c>
      <c r="L355" s="13" t="s">
        <v>349</v>
      </c>
      <c r="M355" s="14"/>
      <c r="N355" s="15"/>
      <c r="O355" s="16">
        <f>VLOOKUP(B355,'[2]160522_Stock_Almacen.xls'!$C$4:$F$193800,3,0)</f>
        <v>19859</v>
      </c>
      <c r="P355" s="10">
        <f>VLOOKUP(B355,'[2]160522_Stock_Almacen.xls'!$C$4:$F$193800,4,0)</f>
        <v>1</v>
      </c>
    </row>
    <row r="356" spans="2:16" x14ac:dyDescent="0.2">
      <c r="B356" s="10">
        <v>380360</v>
      </c>
      <c r="C356" s="11" t="s">
        <v>515</v>
      </c>
      <c r="D356" s="12"/>
      <c r="E356" s="13" t="s">
        <v>305</v>
      </c>
      <c r="F356" s="13" t="s">
        <v>306</v>
      </c>
      <c r="G356" s="13" t="s">
        <v>347</v>
      </c>
      <c r="H356" s="13" t="s">
        <v>348</v>
      </c>
      <c r="I356" s="13" t="s">
        <v>20</v>
      </c>
      <c r="J356" s="13" t="s">
        <v>20</v>
      </c>
      <c r="K356" s="13" t="s">
        <v>25</v>
      </c>
      <c r="L356" s="13" t="s">
        <v>349</v>
      </c>
      <c r="M356" s="14">
        <f>VLOOKUP(B356,[1]Hoja2!$A$1:$D$467,3,0)</f>
        <v>10861</v>
      </c>
      <c r="N356" s="15" t="str">
        <f>VLOOKUP(B356,[1]Hoja2!$A$1:$D$467,4,0)</f>
        <v> 77</v>
      </c>
      <c r="O356" s="16">
        <f>VLOOKUP(B356,'[2]160522_Stock_Almacen.xls'!$C$4:$F$193800,3,0)</f>
        <v>77</v>
      </c>
      <c r="P356" s="10"/>
    </row>
    <row r="357" spans="2:16" x14ac:dyDescent="0.2">
      <c r="B357" s="10">
        <v>380362</v>
      </c>
      <c r="C357" s="11" t="s">
        <v>516</v>
      </c>
      <c r="D357" s="12"/>
      <c r="E357" s="13" t="s">
        <v>305</v>
      </c>
      <c r="F357" s="13" t="s">
        <v>306</v>
      </c>
      <c r="G357" s="13" t="s">
        <v>347</v>
      </c>
      <c r="H357" s="13" t="s">
        <v>348</v>
      </c>
      <c r="I357" s="13" t="s">
        <v>20</v>
      </c>
      <c r="J357" s="13" t="s">
        <v>20</v>
      </c>
      <c r="K357" s="13" t="s">
        <v>25</v>
      </c>
      <c r="L357" s="13" t="s">
        <v>349</v>
      </c>
      <c r="M357" s="14"/>
      <c r="N357" s="15"/>
      <c r="O357" s="16">
        <f>VLOOKUP(B357,'[2]160522_Stock_Almacen.xls'!$C$4:$F$193800,3,0)</f>
        <v>5069</v>
      </c>
      <c r="P357" s="10">
        <f>VLOOKUP(B357,'[2]160522_Stock_Almacen.xls'!$C$4:$F$193800,4,0)</f>
        <v>2</v>
      </c>
    </row>
    <row r="358" spans="2:16" x14ac:dyDescent="0.2">
      <c r="B358" s="10">
        <v>380364</v>
      </c>
      <c r="C358" s="11" t="s">
        <v>517</v>
      </c>
      <c r="D358" s="12"/>
      <c r="E358" s="13" t="s">
        <v>305</v>
      </c>
      <c r="F358" s="13" t="s">
        <v>306</v>
      </c>
      <c r="G358" s="13" t="s">
        <v>347</v>
      </c>
      <c r="H358" s="13" t="s">
        <v>348</v>
      </c>
      <c r="I358" s="13" t="s">
        <v>20</v>
      </c>
      <c r="J358" s="13" t="s">
        <v>20</v>
      </c>
      <c r="K358" s="13" t="s">
        <v>25</v>
      </c>
      <c r="L358" s="13" t="s">
        <v>349</v>
      </c>
      <c r="M358" s="14"/>
      <c r="N358" s="15"/>
      <c r="O358" s="16">
        <f>VLOOKUP(B358,'[2]160522_Stock_Almacen.xls'!$C$4:$F$193800,3,0)</f>
        <v>145200</v>
      </c>
      <c r="P358" s="10">
        <f>VLOOKUP(B358,'[2]160522_Stock_Almacen.xls'!$C$4:$F$193800,4,0)</f>
        <v>4</v>
      </c>
    </row>
    <row r="359" spans="2:16" x14ac:dyDescent="0.2">
      <c r="B359" s="10">
        <v>380365</v>
      </c>
      <c r="C359" s="11" t="s">
        <v>518</v>
      </c>
      <c r="D359" s="12"/>
      <c r="E359" s="13" t="s">
        <v>305</v>
      </c>
      <c r="F359" s="13" t="s">
        <v>306</v>
      </c>
      <c r="G359" s="13" t="s">
        <v>347</v>
      </c>
      <c r="H359" s="13" t="s">
        <v>348</v>
      </c>
      <c r="I359" s="13" t="s">
        <v>20</v>
      </c>
      <c r="J359" s="13" t="s">
        <v>20</v>
      </c>
      <c r="K359" s="13" t="s">
        <v>25</v>
      </c>
      <c r="L359" s="13" t="s">
        <v>349</v>
      </c>
      <c r="M359" s="14"/>
      <c r="N359" s="15"/>
      <c r="O359" s="16">
        <f>VLOOKUP(B359,'[2]160522_Stock_Almacen.xls'!$C$4:$F$193800,3,0)</f>
        <v>6786</v>
      </c>
      <c r="P359" s="10">
        <f>VLOOKUP(B359,'[2]160522_Stock_Almacen.xls'!$C$4:$F$193800,4,0)</f>
        <v>1</v>
      </c>
    </row>
    <row r="360" spans="2:16" x14ac:dyDescent="0.2">
      <c r="B360" s="10">
        <v>380372</v>
      </c>
      <c r="C360" s="11" t="s">
        <v>519</v>
      </c>
      <c r="D360" s="12"/>
      <c r="E360" s="13" t="s">
        <v>305</v>
      </c>
      <c r="F360" s="13" t="s">
        <v>306</v>
      </c>
      <c r="G360" s="13" t="s">
        <v>347</v>
      </c>
      <c r="H360" s="13" t="s">
        <v>348</v>
      </c>
      <c r="I360" s="13" t="s">
        <v>20</v>
      </c>
      <c r="J360" s="13" t="s">
        <v>20</v>
      </c>
      <c r="K360" s="13" t="s">
        <v>25</v>
      </c>
      <c r="L360" s="13" t="s">
        <v>349</v>
      </c>
      <c r="M360" s="14">
        <f>VLOOKUP(B360,[1]Hoja2!$A$1:$D$467,3,0)</f>
        <v>10431</v>
      </c>
      <c r="N360" s="15" t="str">
        <f>VLOOKUP(B360,[1]Hoja2!$A$1:$D$467,4,0)</f>
        <v> 200</v>
      </c>
      <c r="O360" s="16">
        <f>VLOOKUP(B360,'[2]160522_Stock_Almacen.xls'!$C$4:$F$193800,3,0)</f>
        <v>200</v>
      </c>
      <c r="P360" s="10"/>
    </row>
    <row r="361" spans="2:16" x14ac:dyDescent="0.2">
      <c r="B361" s="10">
        <v>380375</v>
      </c>
      <c r="C361" s="11" t="s">
        <v>520</v>
      </c>
      <c r="D361" s="12"/>
      <c r="E361" s="13" t="s">
        <v>305</v>
      </c>
      <c r="F361" s="13" t="s">
        <v>306</v>
      </c>
      <c r="G361" s="13" t="s">
        <v>347</v>
      </c>
      <c r="H361" s="13" t="s">
        <v>348</v>
      </c>
      <c r="I361" s="13" t="s">
        <v>20</v>
      </c>
      <c r="J361" s="13" t="s">
        <v>20</v>
      </c>
      <c r="K361" s="13" t="s">
        <v>25</v>
      </c>
      <c r="L361" s="13" t="s">
        <v>349</v>
      </c>
      <c r="M361" s="14"/>
      <c r="N361" s="15"/>
      <c r="O361" s="16">
        <f>VLOOKUP(B361,'[2]160522_Stock_Almacen.xls'!$C$4:$F$193800,3,0)</f>
        <v>6800</v>
      </c>
      <c r="P361" s="10">
        <f>VLOOKUP(B361,'[2]160522_Stock_Almacen.xls'!$C$4:$F$193800,4,0)</f>
        <v>1</v>
      </c>
    </row>
    <row r="362" spans="2:16" x14ac:dyDescent="0.2">
      <c r="B362" s="10">
        <v>380379</v>
      </c>
      <c r="C362" s="11" t="s">
        <v>521</v>
      </c>
      <c r="D362" s="12"/>
      <c r="E362" s="13" t="s">
        <v>305</v>
      </c>
      <c r="F362" s="13" t="s">
        <v>306</v>
      </c>
      <c r="G362" s="13" t="s">
        <v>347</v>
      </c>
      <c r="H362" s="13" t="s">
        <v>348</v>
      </c>
      <c r="I362" s="13" t="s">
        <v>20</v>
      </c>
      <c r="J362" s="13" t="s">
        <v>20</v>
      </c>
      <c r="K362" s="13" t="s">
        <v>25</v>
      </c>
      <c r="L362" s="13" t="s">
        <v>349</v>
      </c>
      <c r="M362" s="14"/>
      <c r="N362" s="15"/>
      <c r="O362" s="16">
        <f>VLOOKUP(B362,'[2]160522_Stock_Almacen.xls'!$C$4:$F$193800,3,0)</f>
        <v>600</v>
      </c>
      <c r="P362" s="10">
        <f>VLOOKUP(B362,'[2]160522_Stock_Almacen.xls'!$C$4:$F$193800,4,0)</f>
        <v>1</v>
      </c>
    </row>
    <row r="363" spans="2:16" x14ac:dyDescent="0.2">
      <c r="B363" s="10">
        <v>380384</v>
      </c>
      <c r="C363" s="11" t="s">
        <v>522</v>
      </c>
      <c r="D363" s="12"/>
      <c r="E363" s="13" t="s">
        <v>305</v>
      </c>
      <c r="F363" s="13" t="s">
        <v>306</v>
      </c>
      <c r="G363" s="13" t="s">
        <v>347</v>
      </c>
      <c r="H363" s="13" t="s">
        <v>348</v>
      </c>
      <c r="I363" s="13" t="s">
        <v>20</v>
      </c>
      <c r="J363" s="13" t="s">
        <v>20</v>
      </c>
      <c r="K363" s="13" t="s">
        <v>25</v>
      </c>
      <c r="L363" s="13" t="s">
        <v>349</v>
      </c>
      <c r="M363" s="14"/>
      <c r="N363" s="15"/>
      <c r="O363" s="16">
        <f>VLOOKUP(B363,'[2]160522_Stock_Almacen.xls'!$C$4:$F$193800,3,0)</f>
        <v>648</v>
      </c>
      <c r="P363" s="10">
        <f>VLOOKUP(B363,'[2]160522_Stock_Almacen.xls'!$C$4:$F$193800,4,0)</f>
        <v>1</v>
      </c>
    </row>
    <row r="364" spans="2:16" x14ac:dyDescent="0.2">
      <c r="B364" s="10">
        <v>380385</v>
      </c>
      <c r="C364" s="11" t="s">
        <v>523</v>
      </c>
      <c r="D364" s="12"/>
      <c r="E364" s="13" t="s">
        <v>305</v>
      </c>
      <c r="F364" s="13" t="s">
        <v>306</v>
      </c>
      <c r="G364" s="13" t="s">
        <v>347</v>
      </c>
      <c r="H364" s="13" t="s">
        <v>348</v>
      </c>
      <c r="I364" s="13" t="s">
        <v>20</v>
      </c>
      <c r="J364" s="13" t="s">
        <v>20</v>
      </c>
      <c r="K364" s="13" t="s">
        <v>25</v>
      </c>
      <c r="L364" s="13" t="s">
        <v>349</v>
      </c>
      <c r="M364" s="14"/>
      <c r="N364" s="15"/>
      <c r="O364" s="16">
        <f>VLOOKUP(B364,'[2]160522_Stock_Almacen.xls'!$C$4:$F$193800,3,0)</f>
        <v>68</v>
      </c>
      <c r="P364" s="10">
        <f>VLOOKUP(B364,'[2]160522_Stock_Almacen.xls'!$C$4:$F$193800,4,0)</f>
        <v>1</v>
      </c>
    </row>
    <row r="365" spans="2:16" x14ac:dyDescent="0.2">
      <c r="B365" s="10">
        <v>380386</v>
      </c>
      <c r="C365" s="11" t="s">
        <v>524</v>
      </c>
      <c r="D365" s="12"/>
      <c r="E365" s="13" t="s">
        <v>305</v>
      </c>
      <c r="F365" s="13" t="s">
        <v>306</v>
      </c>
      <c r="G365" s="13" t="s">
        <v>347</v>
      </c>
      <c r="H365" s="13" t="s">
        <v>348</v>
      </c>
      <c r="I365" s="13" t="s">
        <v>20</v>
      </c>
      <c r="J365" s="13" t="s">
        <v>20</v>
      </c>
      <c r="K365" s="13" t="s">
        <v>25</v>
      </c>
      <c r="L365" s="13" t="s">
        <v>349</v>
      </c>
      <c r="M365" s="14"/>
      <c r="N365" s="15"/>
      <c r="O365" s="16">
        <f>VLOOKUP(B365,'[2]160522_Stock_Almacen.xls'!$C$4:$F$193800,3,0)</f>
        <v>222</v>
      </c>
      <c r="P365" s="10">
        <f>VLOOKUP(B365,'[2]160522_Stock_Almacen.xls'!$C$4:$F$193800,4,0)</f>
        <v>1</v>
      </c>
    </row>
    <row r="366" spans="2:16" x14ac:dyDescent="0.2">
      <c r="B366" s="10">
        <v>380387</v>
      </c>
      <c r="C366" s="11" t="s">
        <v>525</v>
      </c>
      <c r="D366" s="12"/>
      <c r="E366" s="13" t="s">
        <v>305</v>
      </c>
      <c r="F366" s="13" t="s">
        <v>306</v>
      </c>
      <c r="G366" s="13" t="s">
        <v>347</v>
      </c>
      <c r="H366" s="13" t="s">
        <v>348</v>
      </c>
      <c r="I366" s="13" t="s">
        <v>20</v>
      </c>
      <c r="J366" s="13" t="s">
        <v>20</v>
      </c>
      <c r="K366" s="13" t="s">
        <v>25</v>
      </c>
      <c r="L366" s="13" t="s">
        <v>349</v>
      </c>
      <c r="M366" s="14"/>
      <c r="N366" s="15"/>
      <c r="O366" s="16">
        <f>VLOOKUP(B366,'[2]160522_Stock_Almacen.xls'!$C$4:$F$193800,3,0)</f>
        <v>25</v>
      </c>
      <c r="P366" s="10">
        <f>VLOOKUP(B366,'[2]160522_Stock_Almacen.xls'!$C$4:$F$193800,4,0)</f>
        <v>1</v>
      </c>
    </row>
    <row r="367" spans="2:16" x14ac:dyDescent="0.2">
      <c r="B367" s="10">
        <v>380388</v>
      </c>
      <c r="C367" s="11" t="s">
        <v>526</v>
      </c>
      <c r="D367" s="12"/>
      <c r="E367" s="13" t="s">
        <v>305</v>
      </c>
      <c r="F367" s="13" t="s">
        <v>306</v>
      </c>
      <c r="G367" s="13" t="s">
        <v>347</v>
      </c>
      <c r="H367" s="13" t="s">
        <v>348</v>
      </c>
      <c r="I367" s="13" t="s">
        <v>20</v>
      </c>
      <c r="J367" s="13" t="s">
        <v>20</v>
      </c>
      <c r="K367" s="13" t="s">
        <v>25</v>
      </c>
      <c r="L367" s="13" t="s">
        <v>349</v>
      </c>
      <c r="M367" s="14"/>
      <c r="N367" s="15"/>
      <c r="O367" s="16">
        <f>VLOOKUP(B367,'[2]160522_Stock_Almacen.xls'!$C$4:$F$193800,3,0)</f>
        <v>134</v>
      </c>
      <c r="P367" s="10">
        <f>VLOOKUP(B367,'[2]160522_Stock_Almacen.xls'!$C$4:$F$193800,4,0)</f>
        <v>1</v>
      </c>
    </row>
    <row r="368" spans="2:16" x14ac:dyDescent="0.2">
      <c r="B368" s="10">
        <v>380389</v>
      </c>
      <c r="C368" s="11" t="s">
        <v>527</v>
      </c>
      <c r="D368" s="12"/>
      <c r="E368" s="13" t="s">
        <v>305</v>
      </c>
      <c r="F368" s="13" t="s">
        <v>306</v>
      </c>
      <c r="G368" s="13" t="s">
        <v>347</v>
      </c>
      <c r="H368" s="13" t="s">
        <v>348</v>
      </c>
      <c r="I368" s="13" t="s">
        <v>20</v>
      </c>
      <c r="J368" s="13" t="s">
        <v>20</v>
      </c>
      <c r="K368" s="13" t="s">
        <v>25</v>
      </c>
      <c r="L368" s="13" t="s">
        <v>349</v>
      </c>
      <c r="M368" s="14"/>
      <c r="N368" s="15"/>
      <c r="O368" s="16">
        <f>VLOOKUP(B368,'[2]160522_Stock_Almacen.xls'!$C$4:$F$193800,3,0)</f>
        <v>65</v>
      </c>
      <c r="P368" s="10">
        <f>VLOOKUP(B368,'[2]160522_Stock_Almacen.xls'!$C$4:$F$193800,4,0)</f>
        <v>1</v>
      </c>
    </row>
    <row r="369" spans="2:16" x14ac:dyDescent="0.2">
      <c r="B369" s="10">
        <v>380390</v>
      </c>
      <c r="C369" s="11" t="s">
        <v>528</v>
      </c>
      <c r="D369" s="12"/>
      <c r="E369" s="13" t="s">
        <v>305</v>
      </c>
      <c r="F369" s="13" t="s">
        <v>306</v>
      </c>
      <c r="G369" s="13" t="s">
        <v>347</v>
      </c>
      <c r="H369" s="13" t="s">
        <v>348</v>
      </c>
      <c r="I369" s="13" t="s">
        <v>20</v>
      </c>
      <c r="J369" s="13" t="s">
        <v>20</v>
      </c>
      <c r="K369" s="13" t="s">
        <v>25</v>
      </c>
      <c r="L369" s="13" t="s">
        <v>349</v>
      </c>
      <c r="M369" s="14"/>
      <c r="N369" s="15"/>
      <c r="O369" s="16">
        <f>VLOOKUP(B369,'[2]160522_Stock_Almacen.xls'!$C$4:$F$193800,3,0)</f>
        <v>270</v>
      </c>
      <c r="P369" s="10">
        <f>VLOOKUP(B369,'[2]160522_Stock_Almacen.xls'!$C$4:$F$193800,4,0)</f>
        <v>1</v>
      </c>
    </row>
    <row r="370" spans="2:16" x14ac:dyDescent="0.2">
      <c r="B370" s="10">
        <v>380391</v>
      </c>
      <c r="C370" s="11" t="s">
        <v>529</v>
      </c>
      <c r="D370" s="12"/>
      <c r="E370" s="13" t="s">
        <v>305</v>
      </c>
      <c r="F370" s="13" t="s">
        <v>306</v>
      </c>
      <c r="G370" s="13" t="s">
        <v>347</v>
      </c>
      <c r="H370" s="13" t="s">
        <v>348</v>
      </c>
      <c r="I370" s="13" t="s">
        <v>20</v>
      </c>
      <c r="J370" s="13" t="s">
        <v>20</v>
      </c>
      <c r="K370" s="13" t="s">
        <v>25</v>
      </c>
      <c r="L370" s="13" t="s">
        <v>349</v>
      </c>
      <c r="M370" s="14"/>
      <c r="N370" s="15"/>
      <c r="O370" s="16">
        <f>VLOOKUP(B370,'[2]160522_Stock_Almacen.xls'!$C$4:$F$193800,3,0)</f>
        <v>12</v>
      </c>
      <c r="P370" s="10">
        <f>VLOOKUP(B370,'[2]160522_Stock_Almacen.xls'!$C$4:$F$193800,4,0)</f>
        <v>1</v>
      </c>
    </row>
    <row r="371" spans="2:16" x14ac:dyDescent="0.2">
      <c r="B371" s="10">
        <v>380392</v>
      </c>
      <c r="C371" s="11" t="s">
        <v>530</v>
      </c>
      <c r="D371" s="12"/>
      <c r="E371" s="13" t="s">
        <v>305</v>
      </c>
      <c r="F371" s="13" t="s">
        <v>306</v>
      </c>
      <c r="G371" s="13" t="s">
        <v>347</v>
      </c>
      <c r="H371" s="13" t="s">
        <v>348</v>
      </c>
      <c r="I371" s="13" t="s">
        <v>20</v>
      </c>
      <c r="J371" s="13" t="s">
        <v>20</v>
      </c>
      <c r="K371" s="13" t="s">
        <v>25</v>
      </c>
      <c r="L371" s="13" t="s">
        <v>349</v>
      </c>
      <c r="M371" s="14"/>
      <c r="N371" s="15"/>
      <c r="O371" s="16">
        <f>VLOOKUP(B371,'[2]160522_Stock_Almacen.xls'!$C$4:$F$193800,3,0)</f>
        <v>73</v>
      </c>
      <c r="P371" s="10">
        <f>VLOOKUP(B371,'[2]160522_Stock_Almacen.xls'!$C$4:$F$193800,4,0)</f>
        <v>1</v>
      </c>
    </row>
    <row r="372" spans="2:16" x14ac:dyDescent="0.2">
      <c r="B372" s="10">
        <v>380393</v>
      </c>
      <c r="C372" s="11" t="s">
        <v>531</v>
      </c>
      <c r="D372" s="12"/>
      <c r="E372" s="13" t="s">
        <v>305</v>
      </c>
      <c r="F372" s="13" t="s">
        <v>306</v>
      </c>
      <c r="G372" s="13" t="s">
        <v>347</v>
      </c>
      <c r="H372" s="13" t="s">
        <v>348</v>
      </c>
      <c r="I372" s="13" t="s">
        <v>20</v>
      </c>
      <c r="J372" s="13" t="s">
        <v>20</v>
      </c>
      <c r="K372" s="13" t="s">
        <v>25</v>
      </c>
      <c r="L372" s="13" t="s">
        <v>349</v>
      </c>
      <c r="M372" s="14"/>
      <c r="N372" s="15"/>
      <c r="O372" s="16">
        <f>VLOOKUP(B372,'[2]160522_Stock_Almacen.xls'!$C$4:$F$193800,3,0)</f>
        <v>283</v>
      </c>
      <c r="P372" s="10">
        <f>VLOOKUP(B372,'[2]160522_Stock_Almacen.xls'!$C$4:$F$193800,4,0)</f>
        <v>1</v>
      </c>
    </row>
    <row r="373" spans="2:16" x14ac:dyDescent="0.2">
      <c r="B373" s="10">
        <v>380394</v>
      </c>
      <c r="C373" s="11" t="s">
        <v>532</v>
      </c>
      <c r="D373" s="12"/>
      <c r="E373" s="13" t="s">
        <v>305</v>
      </c>
      <c r="F373" s="13" t="s">
        <v>306</v>
      </c>
      <c r="G373" s="13" t="s">
        <v>347</v>
      </c>
      <c r="H373" s="13" t="s">
        <v>348</v>
      </c>
      <c r="I373" s="13" t="s">
        <v>20</v>
      </c>
      <c r="J373" s="13" t="s">
        <v>20</v>
      </c>
      <c r="K373" s="13" t="s">
        <v>25</v>
      </c>
      <c r="L373" s="13" t="s">
        <v>349</v>
      </c>
      <c r="M373" s="14"/>
      <c r="N373" s="15"/>
      <c r="O373" s="16">
        <f>VLOOKUP(B373,'[2]160522_Stock_Almacen.xls'!$C$4:$F$193800,3,0)</f>
        <v>600</v>
      </c>
      <c r="P373" s="10">
        <f>VLOOKUP(B373,'[2]160522_Stock_Almacen.xls'!$C$4:$F$193800,4,0)</f>
        <v>1</v>
      </c>
    </row>
    <row r="374" spans="2:16" x14ac:dyDescent="0.2">
      <c r="B374" s="10">
        <v>380395</v>
      </c>
      <c r="C374" s="11" t="s">
        <v>533</v>
      </c>
      <c r="D374" s="12"/>
      <c r="E374" s="13" t="s">
        <v>305</v>
      </c>
      <c r="F374" s="13" t="s">
        <v>306</v>
      </c>
      <c r="G374" s="13" t="s">
        <v>347</v>
      </c>
      <c r="H374" s="13" t="s">
        <v>348</v>
      </c>
      <c r="I374" s="13" t="s">
        <v>20</v>
      </c>
      <c r="J374" s="13" t="s">
        <v>20</v>
      </c>
      <c r="K374" s="13" t="s">
        <v>25</v>
      </c>
      <c r="L374" s="13" t="s">
        <v>349</v>
      </c>
      <c r="M374" s="14"/>
      <c r="N374" s="15"/>
      <c r="O374" s="16">
        <f>VLOOKUP(B374,'[2]160522_Stock_Almacen.xls'!$C$4:$F$193800,3,0)</f>
        <v>350</v>
      </c>
      <c r="P374" s="10">
        <f>VLOOKUP(B374,'[2]160522_Stock_Almacen.xls'!$C$4:$F$193800,4,0)</f>
        <v>1</v>
      </c>
    </row>
    <row r="375" spans="2:16" x14ac:dyDescent="0.2">
      <c r="B375" s="10">
        <v>380396</v>
      </c>
      <c r="C375" s="11" t="s">
        <v>534</v>
      </c>
      <c r="D375" s="12"/>
      <c r="E375" s="13" t="s">
        <v>305</v>
      </c>
      <c r="F375" s="13" t="s">
        <v>306</v>
      </c>
      <c r="G375" s="13" t="s">
        <v>347</v>
      </c>
      <c r="H375" s="13" t="s">
        <v>348</v>
      </c>
      <c r="I375" s="13" t="s">
        <v>20</v>
      </c>
      <c r="J375" s="13" t="s">
        <v>20</v>
      </c>
      <c r="K375" s="13" t="s">
        <v>25</v>
      </c>
      <c r="L375" s="13" t="s">
        <v>349</v>
      </c>
      <c r="M375" s="14"/>
      <c r="N375" s="15"/>
      <c r="O375" s="16">
        <f>VLOOKUP(B375,'[2]160522_Stock_Almacen.xls'!$C$4:$F$193800,3,0)</f>
        <v>34</v>
      </c>
      <c r="P375" s="10">
        <f>VLOOKUP(B375,'[2]160522_Stock_Almacen.xls'!$C$4:$F$193800,4,0)</f>
        <v>1</v>
      </c>
    </row>
    <row r="376" spans="2:16" x14ac:dyDescent="0.2">
      <c r="B376" s="10">
        <v>380397</v>
      </c>
      <c r="C376" s="11" t="s">
        <v>535</v>
      </c>
      <c r="D376" s="12"/>
      <c r="E376" s="13" t="s">
        <v>305</v>
      </c>
      <c r="F376" s="13" t="s">
        <v>306</v>
      </c>
      <c r="G376" s="13" t="s">
        <v>347</v>
      </c>
      <c r="H376" s="13" t="s">
        <v>348</v>
      </c>
      <c r="I376" s="13" t="s">
        <v>20</v>
      </c>
      <c r="J376" s="13" t="s">
        <v>20</v>
      </c>
      <c r="K376" s="13" t="s">
        <v>25</v>
      </c>
      <c r="L376" s="13" t="s">
        <v>349</v>
      </c>
      <c r="M376" s="14"/>
      <c r="N376" s="15"/>
      <c r="O376" s="16">
        <f>VLOOKUP(B376,'[2]160522_Stock_Almacen.xls'!$C$4:$F$193800,3,0)</f>
        <v>47</v>
      </c>
      <c r="P376" s="10">
        <f>VLOOKUP(B376,'[2]160522_Stock_Almacen.xls'!$C$4:$F$193800,4,0)</f>
        <v>1</v>
      </c>
    </row>
    <row r="377" spans="2:16" x14ac:dyDescent="0.2">
      <c r="B377" s="10">
        <v>380398</v>
      </c>
      <c r="C377" s="11" t="s">
        <v>536</v>
      </c>
      <c r="D377" s="12"/>
      <c r="E377" s="13" t="s">
        <v>305</v>
      </c>
      <c r="F377" s="13" t="s">
        <v>306</v>
      </c>
      <c r="G377" s="13" t="s">
        <v>347</v>
      </c>
      <c r="H377" s="13" t="s">
        <v>348</v>
      </c>
      <c r="I377" s="13" t="s">
        <v>20</v>
      </c>
      <c r="J377" s="13" t="s">
        <v>20</v>
      </c>
      <c r="K377" s="13" t="s">
        <v>25</v>
      </c>
      <c r="L377" s="13" t="s">
        <v>349</v>
      </c>
      <c r="M377" s="14"/>
      <c r="N377" s="15"/>
      <c r="O377" s="16">
        <f>VLOOKUP(B377,'[2]160522_Stock_Almacen.xls'!$C$4:$F$193800,3,0)</f>
        <v>62</v>
      </c>
      <c r="P377" s="10">
        <f>VLOOKUP(B377,'[2]160522_Stock_Almacen.xls'!$C$4:$F$193800,4,0)</f>
        <v>1</v>
      </c>
    </row>
    <row r="378" spans="2:16" x14ac:dyDescent="0.2">
      <c r="B378" s="10">
        <v>380399</v>
      </c>
      <c r="C378" s="11" t="s">
        <v>537</v>
      </c>
      <c r="D378" s="12"/>
      <c r="E378" s="13" t="s">
        <v>305</v>
      </c>
      <c r="F378" s="13" t="s">
        <v>306</v>
      </c>
      <c r="G378" s="13" t="s">
        <v>347</v>
      </c>
      <c r="H378" s="13" t="s">
        <v>348</v>
      </c>
      <c r="I378" s="13" t="s">
        <v>20</v>
      </c>
      <c r="J378" s="13" t="s">
        <v>20</v>
      </c>
      <c r="K378" s="13" t="s">
        <v>25</v>
      </c>
      <c r="L378" s="13" t="s">
        <v>349</v>
      </c>
      <c r="M378" s="14"/>
      <c r="N378" s="15"/>
      <c r="O378" s="16">
        <f>VLOOKUP(B378,'[2]160522_Stock_Almacen.xls'!$C$4:$F$193800,3,0)</f>
        <v>43</v>
      </c>
      <c r="P378" s="10">
        <f>VLOOKUP(B378,'[2]160522_Stock_Almacen.xls'!$C$4:$F$193800,4,0)</f>
        <v>1</v>
      </c>
    </row>
    <row r="379" spans="2:16" x14ac:dyDescent="0.2">
      <c r="B379" s="10">
        <v>380401</v>
      </c>
      <c r="C379" s="11" t="s">
        <v>538</v>
      </c>
      <c r="D379" s="12"/>
      <c r="E379" s="13" t="s">
        <v>305</v>
      </c>
      <c r="F379" s="13" t="s">
        <v>306</v>
      </c>
      <c r="G379" s="13" t="s">
        <v>347</v>
      </c>
      <c r="H379" s="13" t="s">
        <v>348</v>
      </c>
      <c r="I379" s="13" t="s">
        <v>20</v>
      </c>
      <c r="J379" s="13" t="s">
        <v>20</v>
      </c>
      <c r="K379" s="13" t="s">
        <v>25</v>
      </c>
      <c r="L379" s="13" t="s">
        <v>349</v>
      </c>
      <c r="M379" s="14">
        <f>VLOOKUP(B379,[1]Hoja2!$A$1:$D$467,3,0)</f>
        <v>10451</v>
      </c>
      <c r="N379" s="15" t="str">
        <f>VLOOKUP(B379,[1]Hoja2!$A$1:$D$467,4,0)</f>
        <v> 67</v>
      </c>
      <c r="O379" s="16">
        <f>VLOOKUP(B379,'[2]160522_Stock_Almacen.xls'!$C$4:$F$193800,3,0)</f>
        <v>67</v>
      </c>
      <c r="P379" s="10"/>
    </row>
    <row r="380" spans="2:16" x14ac:dyDescent="0.2">
      <c r="B380" s="10">
        <v>380402</v>
      </c>
      <c r="C380" s="11" t="s">
        <v>539</v>
      </c>
      <c r="D380" s="12"/>
      <c r="E380" s="13" t="s">
        <v>305</v>
      </c>
      <c r="F380" s="13" t="s">
        <v>306</v>
      </c>
      <c r="G380" s="13" t="s">
        <v>347</v>
      </c>
      <c r="H380" s="13" t="s">
        <v>348</v>
      </c>
      <c r="I380" s="13" t="s">
        <v>20</v>
      </c>
      <c r="J380" s="13" t="s">
        <v>20</v>
      </c>
      <c r="K380" s="13" t="s">
        <v>25</v>
      </c>
      <c r="L380" s="13" t="s">
        <v>349</v>
      </c>
      <c r="M380" s="14"/>
      <c r="N380" s="15"/>
      <c r="O380" s="16">
        <f>VLOOKUP(B380,'[2]160522_Stock_Almacen.xls'!$C$4:$F$193800,3,0)</f>
        <v>200</v>
      </c>
      <c r="P380" s="10">
        <f>VLOOKUP(B380,'[2]160522_Stock_Almacen.xls'!$C$4:$F$193800,4,0)</f>
        <v>1</v>
      </c>
    </row>
    <row r="381" spans="2:16" x14ac:dyDescent="0.2">
      <c r="B381" s="10">
        <v>380403</v>
      </c>
      <c r="C381" s="11" t="s">
        <v>540</v>
      </c>
      <c r="D381" s="12"/>
      <c r="E381" s="13" t="s">
        <v>305</v>
      </c>
      <c r="F381" s="13" t="s">
        <v>306</v>
      </c>
      <c r="G381" s="13" t="s">
        <v>347</v>
      </c>
      <c r="H381" s="13" t="s">
        <v>348</v>
      </c>
      <c r="I381" s="13" t="s">
        <v>20</v>
      </c>
      <c r="J381" s="13" t="s">
        <v>20</v>
      </c>
      <c r="K381" s="13" t="s">
        <v>25</v>
      </c>
      <c r="L381" s="13" t="s">
        <v>349</v>
      </c>
      <c r="M381" s="14"/>
      <c r="N381" s="15"/>
      <c r="O381" s="16">
        <f>VLOOKUP(B381,'[2]160522_Stock_Almacen.xls'!$C$4:$F$193800,3,0)</f>
        <v>9</v>
      </c>
      <c r="P381" s="10">
        <f>VLOOKUP(B381,'[2]160522_Stock_Almacen.xls'!$C$4:$F$193800,4,0)</f>
        <v>1</v>
      </c>
    </row>
    <row r="382" spans="2:16" x14ac:dyDescent="0.2">
      <c r="B382" s="10">
        <v>380404</v>
      </c>
      <c r="C382" s="11" t="s">
        <v>541</v>
      </c>
      <c r="D382" s="12"/>
      <c r="E382" s="13" t="s">
        <v>305</v>
      </c>
      <c r="F382" s="13" t="s">
        <v>306</v>
      </c>
      <c r="G382" s="13" t="s">
        <v>347</v>
      </c>
      <c r="H382" s="13" t="s">
        <v>348</v>
      </c>
      <c r="I382" s="13" t="s">
        <v>20</v>
      </c>
      <c r="J382" s="13" t="s">
        <v>20</v>
      </c>
      <c r="K382" s="13" t="s">
        <v>25</v>
      </c>
      <c r="L382" s="13" t="s">
        <v>349</v>
      </c>
      <c r="M382" s="14"/>
      <c r="N382" s="15"/>
      <c r="O382" s="16">
        <f>VLOOKUP(B382,'[2]160522_Stock_Almacen.xls'!$C$4:$F$193800,3,0)</f>
        <v>26</v>
      </c>
      <c r="P382" s="10">
        <f>VLOOKUP(B382,'[2]160522_Stock_Almacen.xls'!$C$4:$F$193800,4,0)</f>
        <v>1</v>
      </c>
    </row>
    <row r="383" spans="2:16" x14ac:dyDescent="0.2">
      <c r="B383" s="10">
        <v>380407</v>
      </c>
      <c r="C383" s="11" t="s">
        <v>542</v>
      </c>
      <c r="D383" s="12"/>
      <c r="E383" s="13" t="s">
        <v>305</v>
      </c>
      <c r="F383" s="13" t="s">
        <v>306</v>
      </c>
      <c r="G383" s="13" t="s">
        <v>347</v>
      </c>
      <c r="H383" s="13" t="s">
        <v>348</v>
      </c>
      <c r="I383" s="13" t="s">
        <v>20</v>
      </c>
      <c r="J383" s="13" t="s">
        <v>20</v>
      </c>
      <c r="K383" s="13" t="s">
        <v>25</v>
      </c>
      <c r="L383" s="13" t="s">
        <v>349</v>
      </c>
      <c r="M383" s="14">
        <f>VLOOKUP(B383,[1]Hoja2!$A$1:$D$467,3,0)</f>
        <v>10451</v>
      </c>
      <c r="N383" s="15" t="str">
        <f>VLOOKUP(B383,[1]Hoja2!$A$1:$D$467,4,0)</f>
        <v> 258</v>
      </c>
      <c r="O383" s="16">
        <f>VLOOKUP(B383,'[2]160522_Stock_Almacen.xls'!$C$4:$F$193800,3,0)</f>
        <v>258</v>
      </c>
      <c r="P383" s="10"/>
    </row>
    <row r="384" spans="2:16" x14ac:dyDescent="0.2">
      <c r="B384" s="10">
        <v>380408</v>
      </c>
      <c r="C384" s="11" t="s">
        <v>543</v>
      </c>
      <c r="D384" s="12"/>
      <c r="E384" s="13" t="s">
        <v>305</v>
      </c>
      <c r="F384" s="13" t="s">
        <v>306</v>
      </c>
      <c r="G384" s="13" t="s">
        <v>347</v>
      </c>
      <c r="H384" s="13" t="s">
        <v>348</v>
      </c>
      <c r="I384" s="13" t="s">
        <v>20</v>
      </c>
      <c r="J384" s="13" t="s">
        <v>20</v>
      </c>
      <c r="K384" s="13" t="s">
        <v>25</v>
      </c>
      <c r="L384" s="13" t="s">
        <v>349</v>
      </c>
      <c r="M384" s="14">
        <f>VLOOKUP(B384,[1]Hoja2!$A$1:$D$467,3,0)</f>
        <v>10451</v>
      </c>
      <c r="N384" s="15" t="str">
        <f>VLOOKUP(B384,[1]Hoja2!$A$1:$D$467,4,0)</f>
        <v> 122</v>
      </c>
      <c r="O384" s="16">
        <f>VLOOKUP(B384,'[2]160522_Stock_Almacen.xls'!$C$4:$F$193800,3,0)</f>
        <v>122</v>
      </c>
      <c r="P384" s="10"/>
    </row>
    <row r="385" spans="2:16" x14ac:dyDescent="0.2">
      <c r="B385" s="10">
        <v>380410</v>
      </c>
      <c r="C385" s="11" t="s">
        <v>544</v>
      </c>
      <c r="D385" s="12"/>
      <c r="E385" s="13" t="s">
        <v>305</v>
      </c>
      <c r="F385" s="13" t="s">
        <v>306</v>
      </c>
      <c r="G385" s="13" t="s">
        <v>347</v>
      </c>
      <c r="H385" s="13" t="s">
        <v>348</v>
      </c>
      <c r="I385" s="13" t="s">
        <v>20</v>
      </c>
      <c r="J385" s="13" t="s">
        <v>20</v>
      </c>
      <c r="K385" s="13" t="s">
        <v>25</v>
      </c>
      <c r="L385" s="13" t="s">
        <v>349</v>
      </c>
      <c r="M385" s="14"/>
      <c r="N385" s="15"/>
      <c r="O385" s="16">
        <f>VLOOKUP(B385,'[2]160522_Stock_Almacen.xls'!$C$4:$F$193800,3,0)</f>
        <v>1350</v>
      </c>
      <c r="P385" s="10">
        <f>VLOOKUP(B385,'[2]160522_Stock_Almacen.xls'!$C$4:$F$193800,4,0)</f>
        <v>1</v>
      </c>
    </row>
    <row r="386" spans="2:16" x14ac:dyDescent="0.2">
      <c r="B386" s="10">
        <v>380411</v>
      </c>
      <c r="C386" s="11" t="s">
        <v>545</v>
      </c>
      <c r="D386" s="12"/>
      <c r="E386" s="13" t="s">
        <v>305</v>
      </c>
      <c r="F386" s="13" t="s">
        <v>306</v>
      </c>
      <c r="G386" s="13" t="s">
        <v>347</v>
      </c>
      <c r="H386" s="13" t="s">
        <v>348</v>
      </c>
      <c r="I386" s="13" t="s">
        <v>20</v>
      </c>
      <c r="J386" s="13" t="s">
        <v>20</v>
      </c>
      <c r="K386" s="13" t="s">
        <v>25</v>
      </c>
      <c r="L386" s="13" t="s">
        <v>349</v>
      </c>
      <c r="M386" s="14">
        <f>VLOOKUP(B386,[1]Hoja2!$A$1:$D$467,3,0)</f>
        <v>10431</v>
      </c>
      <c r="N386" s="15" t="str">
        <f>VLOOKUP(B386,[1]Hoja2!$A$1:$D$467,4,0)</f>
        <v> 641</v>
      </c>
      <c r="O386" s="16">
        <f>VLOOKUP(B386,'[2]160522_Stock_Almacen.xls'!$C$4:$F$193800,3,0)</f>
        <v>641</v>
      </c>
      <c r="P386" s="10"/>
    </row>
    <row r="387" spans="2:16" x14ac:dyDescent="0.2">
      <c r="B387" s="10">
        <v>380783</v>
      </c>
      <c r="C387" s="11" t="s">
        <v>546</v>
      </c>
      <c r="D387" s="12"/>
      <c r="E387" s="13" t="s">
        <v>305</v>
      </c>
      <c r="F387" s="13" t="s">
        <v>306</v>
      </c>
      <c r="G387" s="13" t="s">
        <v>347</v>
      </c>
      <c r="H387" s="13" t="s">
        <v>348</v>
      </c>
      <c r="I387" s="13" t="s">
        <v>20</v>
      </c>
      <c r="J387" s="13" t="s">
        <v>20</v>
      </c>
      <c r="K387" s="13" t="s">
        <v>25</v>
      </c>
      <c r="L387" s="13" t="s">
        <v>349</v>
      </c>
      <c r="M387" s="14"/>
      <c r="N387" s="15"/>
      <c r="O387" s="16">
        <f>VLOOKUP(B387,'[2]160522_Stock_Almacen.xls'!$C$4:$F$193800,3,0)</f>
        <v>14800</v>
      </c>
      <c r="P387" s="10">
        <f>VLOOKUP(B387,'[2]160522_Stock_Almacen.xls'!$C$4:$F$193800,4,0)</f>
        <v>1</v>
      </c>
    </row>
    <row r="388" spans="2:16" x14ac:dyDescent="0.2">
      <c r="B388" s="10">
        <v>380784</v>
      </c>
      <c r="C388" s="11" t="s">
        <v>547</v>
      </c>
      <c r="D388" s="12"/>
      <c r="E388" s="13" t="s">
        <v>305</v>
      </c>
      <c r="F388" s="13" t="s">
        <v>306</v>
      </c>
      <c r="G388" s="13" t="s">
        <v>347</v>
      </c>
      <c r="H388" s="13" t="s">
        <v>348</v>
      </c>
      <c r="I388" s="13" t="s">
        <v>20</v>
      </c>
      <c r="J388" s="13" t="s">
        <v>20</v>
      </c>
      <c r="K388" s="13" t="s">
        <v>25</v>
      </c>
      <c r="L388" s="13" t="s">
        <v>349</v>
      </c>
      <c r="M388" s="14"/>
      <c r="N388" s="15"/>
      <c r="O388" s="16">
        <f>VLOOKUP(B388,'[2]160522_Stock_Almacen.xls'!$C$4:$F$193800,3,0)</f>
        <v>10100</v>
      </c>
      <c r="P388" s="10">
        <f>VLOOKUP(B388,'[2]160522_Stock_Almacen.xls'!$C$4:$F$193800,4,0)</f>
        <v>1</v>
      </c>
    </row>
    <row r="389" spans="2:16" x14ac:dyDescent="0.2">
      <c r="B389" s="10">
        <v>380816</v>
      </c>
      <c r="C389" s="11" t="s">
        <v>548</v>
      </c>
      <c r="D389" s="12"/>
      <c r="E389" s="13" t="s">
        <v>305</v>
      </c>
      <c r="F389" s="13" t="s">
        <v>306</v>
      </c>
      <c r="G389" s="13" t="s">
        <v>347</v>
      </c>
      <c r="H389" s="13" t="s">
        <v>348</v>
      </c>
      <c r="I389" s="13" t="s">
        <v>20</v>
      </c>
      <c r="J389" s="13" t="s">
        <v>20</v>
      </c>
      <c r="K389" s="13" t="s">
        <v>25</v>
      </c>
      <c r="L389" s="13" t="s">
        <v>349</v>
      </c>
      <c r="M389" s="14"/>
      <c r="N389" s="15"/>
      <c r="O389" s="16">
        <f>VLOOKUP(B389,'[2]160522_Stock_Almacen.xls'!$C$4:$F$193800,3,0)</f>
        <v>8650</v>
      </c>
      <c r="P389" s="10">
        <f>VLOOKUP(B389,'[2]160522_Stock_Almacen.xls'!$C$4:$F$193800,4,0)</f>
        <v>1</v>
      </c>
    </row>
    <row r="390" spans="2:16" x14ac:dyDescent="0.2">
      <c r="B390" s="10">
        <v>380817</v>
      </c>
      <c r="C390" s="11" t="s">
        <v>549</v>
      </c>
      <c r="D390" s="12"/>
      <c r="E390" s="13" t="s">
        <v>305</v>
      </c>
      <c r="F390" s="13" t="s">
        <v>306</v>
      </c>
      <c r="G390" s="13" t="s">
        <v>347</v>
      </c>
      <c r="H390" s="13" t="s">
        <v>348</v>
      </c>
      <c r="I390" s="13" t="s">
        <v>20</v>
      </c>
      <c r="J390" s="13" t="s">
        <v>20</v>
      </c>
      <c r="K390" s="13" t="s">
        <v>25</v>
      </c>
      <c r="L390" s="13" t="s">
        <v>349</v>
      </c>
      <c r="M390" s="14">
        <f>VLOOKUP(B390,[1]Hoja2!$A$1:$D$467,3,0)</f>
        <v>11031</v>
      </c>
      <c r="N390" s="15" t="str">
        <f>VLOOKUP(B390,[1]Hoja2!$A$1:$D$467,4,0)</f>
        <v> 8650</v>
      </c>
      <c r="O390" s="16">
        <f>VLOOKUP(B390,'[2]160522_Stock_Almacen.xls'!$C$4:$F$193800,3,0)</f>
        <v>8650</v>
      </c>
      <c r="P390" s="10"/>
    </row>
    <row r="391" spans="2:16" x14ac:dyDescent="0.2">
      <c r="B391" s="10">
        <v>380818</v>
      </c>
      <c r="C391" s="11" t="s">
        <v>550</v>
      </c>
      <c r="D391" s="12"/>
      <c r="E391" s="13" t="s">
        <v>305</v>
      </c>
      <c r="F391" s="13" t="s">
        <v>306</v>
      </c>
      <c r="G391" s="13" t="s">
        <v>347</v>
      </c>
      <c r="H391" s="13" t="s">
        <v>348</v>
      </c>
      <c r="I391" s="13" t="s">
        <v>20</v>
      </c>
      <c r="J391" s="13" t="s">
        <v>20</v>
      </c>
      <c r="K391" s="13" t="s">
        <v>25</v>
      </c>
      <c r="L391" s="13" t="s">
        <v>349</v>
      </c>
      <c r="M391" s="14"/>
      <c r="N391" s="15"/>
      <c r="O391" s="16">
        <f>VLOOKUP(B391,'[2]160522_Stock_Almacen.xls'!$C$4:$F$193800,3,0)</f>
        <v>8600</v>
      </c>
      <c r="P391" s="10">
        <f>VLOOKUP(B391,'[2]160522_Stock_Almacen.xls'!$C$4:$F$193800,4,0)</f>
        <v>1</v>
      </c>
    </row>
    <row r="392" spans="2:16" x14ac:dyDescent="0.2">
      <c r="B392" s="10">
        <v>380823</v>
      </c>
      <c r="C392" s="11" t="s">
        <v>551</v>
      </c>
      <c r="D392" s="12"/>
      <c r="E392" s="13" t="s">
        <v>305</v>
      </c>
      <c r="F392" s="13" t="s">
        <v>306</v>
      </c>
      <c r="G392" s="13" t="s">
        <v>347</v>
      </c>
      <c r="H392" s="13" t="s">
        <v>348</v>
      </c>
      <c r="I392" s="13" t="s">
        <v>20</v>
      </c>
      <c r="J392" s="13" t="s">
        <v>20</v>
      </c>
      <c r="K392" s="13" t="s">
        <v>25</v>
      </c>
      <c r="L392" s="13" t="s">
        <v>349</v>
      </c>
      <c r="M392" s="14"/>
      <c r="N392" s="15"/>
      <c r="O392" s="16">
        <f>VLOOKUP(B392,'[2]160522_Stock_Almacen.xls'!$C$4:$F$193800,3,0)</f>
        <v>6500</v>
      </c>
      <c r="P392" s="10">
        <f>VLOOKUP(B392,'[2]160522_Stock_Almacen.xls'!$C$4:$F$193800,4,0)</f>
        <v>1</v>
      </c>
    </row>
    <row r="393" spans="2:16" x14ac:dyDescent="0.2">
      <c r="B393" s="10">
        <v>380825</v>
      </c>
      <c r="C393" s="11" t="s">
        <v>552</v>
      </c>
      <c r="D393" s="12"/>
      <c r="E393" s="13" t="s">
        <v>305</v>
      </c>
      <c r="F393" s="13" t="s">
        <v>306</v>
      </c>
      <c r="G393" s="13" t="s">
        <v>347</v>
      </c>
      <c r="H393" s="13" t="s">
        <v>348</v>
      </c>
      <c r="I393" s="13" t="s">
        <v>20</v>
      </c>
      <c r="J393" s="13" t="s">
        <v>20</v>
      </c>
      <c r="K393" s="13" t="s">
        <v>25</v>
      </c>
      <c r="L393" s="13" t="s">
        <v>349</v>
      </c>
      <c r="M393" s="14"/>
      <c r="N393" s="15"/>
      <c r="O393" s="16">
        <f>VLOOKUP(B393,'[2]160522_Stock_Almacen.xls'!$C$4:$F$193800,3,0)</f>
        <v>15000</v>
      </c>
      <c r="P393" s="10">
        <f>VLOOKUP(B393,'[2]160522_Stock_Almacen.xls'!$C$4:$F$193800,4,0)</f>
        <v>1</v>
      </c>
    </row>
    <row r="394" spans="2:16" x14ac:dyDescent="0.2">
      <c r="B394" s="10">
        <v>380861</v>
      </c>
      <c r="C394" s="11" t="s">
        <v>553</v>
      </c>
      <c r="D394" s="12"/>
      <c r="E394" s="13" t="s">
        <v>305</v>
      </c>
      <c r="F394" s="13" t="s">
        <v>306</v>
      </c>
      <c r="G394" s="13" t="s">
        <v>347</v>
      </c>
      <c r="H394" s="13" t="s">
        <v>348</v>
      </c>
      <c r="I394" s="13" t="s">
        <v>20</v>
      </c>
      <c r="J394" s="13" t="s">
        <v>20</v>
      </c>
      <c r="K394" s="13" t="s">
        <v>25</v>
      </c>
      <c r="L394" s="13" t="s">
        <v>349</v>
      </c>
      <c r="M394" s="14">
        <f>VLOOKUP(B394,[1]Hoja2!$A$1:$D$467,3,0)</f>
        <v>10431</v>
      </c>
      <c r="N394" s="15" t="str">
        <f>VLOOKUP(B394,[1]Hoja2!$A$1:$D$467,4,0)</f>
        <v> 15000</v>
      </c>
      <c r="O394" s="16">
        <f>VLOOKUP(B394,'[2]160522_Stock_Almacen.xls'!$C$4:$F$193800,3,0)</f>
        <v>15000</v>
      </c>
      <c r="P394" s="10"/>
    </row>
    <row r="395" spans="2:16" x14ac:dyDescent="0.2">
      <c r="B395" s="10">
        <v>380863</v>
      </c>
      <c r="C395" s="11" t="s">
        <v>554</v>
      </c>
      <c r="D395" s="12"/>
      <c r="E395" s="13" t="s">
        <v>305</v>
      </c>
      <c r="F395" s="13" t="s">
        <v>306</v>
      </c>
      <c r="G395" s="13" t="s">
        <v>347</v>
      </c>
      <c r="H395" s="13" t="s">
        <v>348</v>
      </c>
      <c r="I395" s="13" t="s">
        <v>20</v>
      </c>
      <c r="J395" s="13" t="s">
        <v>20</v>
      </c>
      <c r="K395" s="13" t="s">
        <v>25</v>
      </c>
      <c r="L395" s="13" t="s">
        <v>349</v>
      </c>
      <c r="M395" s="14"/>
      <c r="N395" s="15"/>
      <c r="O395" s="16">
        <f>VLOOKUP(B395,'[2]160522_Stock_Almacen.xls'!$C$4:$F$193800,3,0)</f>
        <v>6999</v>
      </c>
      <c r="P395" s="10">
        <f>VLOOKUP(B395,'[2]160522_Stock_Almacen.xls'!$C$4:$F$193800,4,0)</f>
        <v>1</v>
      </c>
    </row>
    <row r="396" spans="2:16" x14ac:dyDescent="0.2">
      <c r="B396" s="10">
        <v>380867</v>
      </c>
      <c r="C396" s="11" t="s">
        <v>555</v>
      </c>
      <c r="D396" s="12"/>
      <c r="E396" s="13" t="s">
        <v>305</v>
      </c>
      <c r="F396" s="13" t="s">
        <v>306</v>
      </c>
      <c r="G396" s="13" t="s">
        <v>347</v>
      </c>
      <c r="H396" s="13" t="s">
        <v>348</v>
      </c>
      <c r="I396" s="13" t="s">
        <v>20</v>
      </c>
      <c r="J396" s="13" t="s">
        <v>20</v>
      </c>
      <c r="K396" s="13" t="s">
        <v>25</v>
      </c>
      <c r="L396" s="13" t="s">
        <v>349</v>
      </c>
      <c r="M396" s="14"/>
      <c r="N396" s="15"/>
      <c r="O396" s="16">
        <f>VLOOKUP(B396,'[2]160522_Stock_Almacen.xls'!$C$4:$F$193800,3,0)</f>
        <v>9998</v>
      </c>
      <c r="P396" s="10">
        <f>VLOOKUP(B396,'[2]160522_Stock_Almacen.xls'!$C$4:$F$193800,4,0)</f>
        <v>1</v>
      </c>
    </row>
    <row r="397" spans="2:16" x14ac:dyDescent="0.2">
      <c r="B397" s="10">
        <v>380868</v>
      </c>
      <c r="C397" s="11" t="s">
        <v>556</v>
      </c>
      <c r="D397" s="12"/>
      <c r="E397" s="13" t="s">
        <v>305</v>
      </c>
      <c r="F397" s="13" t="s">
        <v>306</v>
      </c>
      <c r="G397" s="13" t="s">
        <v>347</v>
      </c>
      <c r="H397" s="13" t="s">
        <v>348</v>
      </c>
      <c r="I397" s="13" t="s">
        <v>20</v>
      </c>
      <c r="J397" s="13" t="s">
        <v>20</v>
      </c>
      <c r="K397" s="13" t="s">
        <v>25</v>
      </c>
      <c r="L397" s="13" t="s">
        <v>349</v>
      </c>
      <c r="M397" s="14"/>
      <c r="N397" s="15"/>
      <c r="O397" s="16">
        <f>VLOOKUP(B397,'[2]160522_Stock_Almacen.xls'!$C$4:$F$193800,3,0)</f>
        <v>4999</v>
      </c>
      <c r="P397" s="10">
        <f>VLOOKUP(B397,'[2]160522_Stock_Almacen.xls'!$C$4:$F$193800,4,0)</f>
        <v>1</v>
      </c>
    </row>
    <row r="398" spans="2:16" x14ac:dyDescent="0.2">
      <c r="B398" s="10">
        <v>380878</v>
      </c>
      <c r="C398" s="11" t="s">
        <v>557</v>
      </c>
      <c r="D398" s="12"/>
      <c r="E398" s="13" t="s">
        <v>305</v>
      </c>
      <c r="F398" s="13" t="s">
        <v>306</v>
      </c>
      <c r="G398" s="13" t="s">
        <v>347</v>
      </c>
      <c r="H398" s="13" t="s">
        <v>348</v>
      </c>
      <c r="I398" s="13" t="s">
        <v>20</v>
      </c>
      <c r="J398" s="13" t="s">
        <v>20</v>
      </c>
      <c r="K398" s="13" t="s">
        <v>25</v>
      </c>
      <c r="L398" s="13" t="s">
        <v>349</v>
      </c>
      <c r="M398" s="14"/>
      <c r="N398" s="15"/>
      <c r="O398" s="16">
        <f>VLOOKUP(B398,'[2]160522_Stock_Almacen.xls'!$C$4:$F$193800,3,0)</f>
        <v>15000</v>
      </c>
      <c r="P398" s="10">
        <f>VLOOKUP(B398,'[2]160522_Stock_Almacen.xls'!$C$4:$F$193800,4,0)</f>
        <v>1</v>
      </c>
    </row>
    <row r="399" spans="2:16" x14ac:dyDescent="0.2">
      <c r="B399" s="10">
        <v>380880</v>
      </c>
      <c r="C399" s="11" t="s">
        <v>558</v>
      </c>
      <c r="D399" s="12"/>
      <c r="E399" s="13" t="s">
        <v>305</v>
      </c>
      <c r="F399" s="13" t="s">
        <v>306</v>
      </c>
      <c r="G399" s="13" t="s">
        <v>347</v>
      </c>
      <c r="H399" s="13" t="s">
        <v>348</v>
      </c>
      <c r="I399" s="13" t="s">
        <v>20</v>
      </c>
      <c r="J399" s="13" t="s">
        <v>20</v>
      </c>
      <c r="K399" s="13" t="s">
        <v>25</v>
      </c>
      <c r="L399" s="13" t="s">
        <v>349</v>
      </c>
      <c r="M399" s="14"/>
      <c r="N399" s="15"/>
      <c r="O399" s="16">
        <f>VLOOKUP(B399,'[2]160522_Stock_Almacen.xls'!$C$4:$F$193800,3,0)</f>
        <v>15000</v>
      </c>
      <c r="P399" s="10">
        <f>VLOOKUP(B399,'[2]160522_Stock_Almacen.xls'!$C$4:$F$193800,4,0)</f>
        <v>1</v>
      </c>
    </row>
    <row r="400" spans="2:16" x14ac:dyDescent="0.2">
      <c r="B400" s="10">
        <v>327297</v>
      </c>
      <c r="C400" s="11" t="s">
        <v>562</v>
      </c>
      <c r="D400" s="12"/>
      <c r="E400" s="13" t="s">
        <v>305</v>
      </c>
      <c r="F400" s="13" t="s">
        <v>306</v>
      </c>
      <c r="G400" s="13" t="s">
        <v>559</v>
      </c>
      <c r="H400" s="13" t="s">
        <v>560</v>
      </c>
      <c r="I400" s="13" t="s">
        <v>20</v>
      </c>
      <c r="J400" s="13" t="s">
        <v>20</v>
      </c>
      <c r="K400" s="13" t="s">
        <v>78</v>
      </c>
      <c r="L400" s="13" t="s">
        <v>561</v>
      </c>
      <c r="M400" s="14"/>
      <c r="N400" s="15"/>
      <c r="O400" s="16">
        <f>VLOOKUP(B400,'[2]160522_Stock_Almacen.xls'!$C$4:$F$193800,3,0)</f>
        <v>16</v>
      </c>
      <c r="P400" s="10">
        <f>VLOOKUP(B400,'[2]160522_Stock_Almacen.xls'!$C$4:$F$193800,4,0)</f>
        <v>1</v>
      </c>
    </row>
    <row r="401" spans="2:16" x14ac:dyDescent="0.2">
      <c r="B401" s="10">
        <v>302376</v>
      </c>
      <c r="C401" s="11" t="s">
        <v>563</v>
      </c>
      <c r="D401" s="12"/>
      <c r="E401" s="13" t="s">
        <v>305</v>
      </c>
      <c r="F401" s="13" t="s">
        <v>306</v>
      </c>
      <c r="G401" s="13" t="s">
        <v>564</v>
      </c>
      <c r="H401" s="13" t="s">
        <v>565</v>
      </c>
      <c r="I401" s="13" t="s">
        <v>20</v>
      </c>
      <c r="J401" s="13" t="s">
        <v>20</v>
      </c>
      <c r="K401" s="13" t="s">
        <v>25</v>
      </c>
      <c r="L401" s="13" t="s">
        <v>566</v>
      </c>
      <c r="M401" s="14"/>
      <c r="N401" s="15"/>
      <c r="O401" s="16">
        <f>VLOOKUP(B401,'[2]160522_Stock_Almacen.xls'!$C$4:$F$193800,3,0)</f>
        <v>3048</v>
      </c>
      <c r="P401" s="10">
        <f>VLOOKUP(B401,'[2]160522_Stock_Almacen.xls'!$C$4:$F$193800,4,0)</f>
        <v>1</v>
      </c>
    </row>
    <row r="402" spans="2:16" x14ac:dyDescent="0.2">
      <c r="B402" s="10">
        <v>304391</v>
      </c>
      <c r="C402" s="11" t="s">
        <v>567</v>
      </c>
      <c r="D402" s="12"/>
      <c r="E402" s="13" t="s">
        <v>305</v>
      </c>
      <c r="F402" s="13" t="s">
        <v>306</v>
      </c>
      <c r="G402" s="13" t="s">
        <v>564</v>
      </c>
      <c r="H402" s="13" t="s">
        <v>565</v>
      </c>
      <c r="I402" s="13" t="s">
        <v>20</v>
      </c>
      <c r="J402" s="13" t="s">
        <v>20</v>
      </c>
      <c r="K402" s="13" t="s">
        <v>335</v>
      </c>
      <c r="L402" s="13" t="s">
        <v>566</v>
      </c>
      <c r="M402" s="14"/>
      <c r="N402" s="15"/>
      <c r="O402" s="16">
        <f>VLOOKUP(B402,'[2]160522_Stock_Almacen.xls'!$C$4:$F$193800,3,0)</f>
        <v>4488</v>
      </c>
      <c r="P402" s="10">
        <f>VLOOKUP(B402,'[2]160522_Stock_Almacen.xls'!$C$4:$F$193800,4,0)</f>
        <v>1</v>
      </c>
    </row>
    <row r="403" spans="2:16" x14ac:dyDescent="0.2">
      <c r="B403" s="10">
        <v>304393</v>
      </c>
      <c r="C403" s="11" t="s">
        <v>568</v>
      </c>
      <c r="D403" s="12"/>
      <c r="E403" s="13" t="s">
        <v>305</v>
      </c>
      <c r="F403" s="13" t="s">
        <v>306</v>
      </c>
      <c r="G403" s="13" t="s">
        <v>564</v>
      </c>
      <c r="H403" s="13" t="s">
        <v>565</v>
      </c>
      <c r="I403" s="13" t="s">
        <v>20</v>
      </c>
      <c r="J403" s="13" t="s">
        <v>20</v>
      </c>
      <c r="K403" s="13" t="s">
        <v>335</v>
      </c>
      <c r="L403" s="13" t="s">
        <v>566</v>
      </c>
      <c r="M403" s="14"/>
      <c r="N403" s="15"/>
      <c r="O403" s="16">
        <f>VLOOKUP(B403,'[2]160522_Stock_Almacen.xls'!$C$4:$F$193800,3,0)</f>
        <v>4630</v>
      </c>
      <c r="P403" s="10">
        <f>VLOOKUP(B403,'[2]160522_Stock_Almacen.xls'!$C$4:$F$193800,4,0)</f>
        <v>1</v>
      </c>
    </row>
    <row r="404" spans="2:16" x14ac:dyDescent="0.2">
      <c r="B404" s="10">
        <v>304412</v>
      </c>
      <c r="C404" s="11" t="s">
        <v>569</v>
      </c>
      <c r="D404" s="12"/>
      <c r="E404" s="13" t="s">
        <v>305</v>
      </c>
      <c r="F404" s="13" t="s">
        <v>306</v>
      </c>
      <c r="G404" s="13" t="s">
        <v>564</v>
      </c>
      <c r="H404" s="13" t="s">
        <v>565</v>
      </c>
      <c r="I404" s="13" t="s">
        <v>20</v>
      </c>
      <c r="J404" s="13" t="s">
        <v>20</v>
      </c>
      <c r="K404" s="13" t="s">
        <v>335</v>
      </c>
      <c r="L404" s="13" t="s">
        <v>566</v>
      </c>
      <c r="M404" s="14"/>
      <c r="N404" s="15"/>
      <c r="O404" s="16">
        <f>VLOOKUP(B404,'[2]160522_Stock_Almacen.xls'!$C$4:$F$193800,3,0)</f>
        <v>8820</v>
      </c>
      <c r="P404" s="10">
        <f>VLOOKUP(B404,'[2]160522_Stock_Almacen.xls'!$C$4:$F$193800,4,0)</f>
        <v>2</v>
      </c>
    </row>
    <row r="405" spans="2:16" x14ac:dyDescent="0.2">
      <c r="B405" s="10">
        <v>380261</v>
      </c>
      <c r="C405" s="11" t="s">
        <v>570</v>
      </c>
      <c r="D405" s="12"/>
      <c r="E405" s="13" t="s">
        <v>305</v>
      </c>
      <c r="F405" s="13" t="s">
        <v>306</v>
      </c>
      <c r="G405" s="13" t="s">
        <v>564</v>
      </c>
      <c r="H405" s="13" t="s">
        <v>565</v>
      </c>
      <c r="I405" s="13" t="s">
        <v>20</v>
      </c>
      <c r="J405" s="13" t="s">
        <v>20</v>
      </c>
      <c r="K405" s="13" t="s">
        <v>25</v>
      </c>
      <c r="L405" s="13" t="s">
        <v>566</v>
      </c>
      <c r="M405" s="14">
        <f>VLOOKUP(B405,[1]Hoja2!$A$1:$D$467,3,0)</f>
        <v>10951</v>
      </c>
      <c r="N405" s="15" t="str">
        <f>VLOOKUP(B405,[1]Hoja2!$A$1:$D$467,4,0)</f>
        <v> 12600</v>
      </c>
      <c r="O405" s="16">
        <f>VLOOKUP(B405,'[2]160522_Stock_Almacen.xls'!$C$4:$F$193800,3,0)</f>
        <v>12600</v>
      </c>
      <c r="P405" s="10"/>
    </row>
    <row r="406" spans="2:16" x14ac:dyDescent="0.2">
      <c r="B406" s="10">
        <v>317613</v>
      </c>
      <c r="C406" s="11" t="s">
        <v>571</v>
      </c>
      <c r="D406" s="12"/>
      <c r="E406" s="13" t="s">
        <v>305</v>
      </c>
      <c r="F406" s="13" t="s">
        <v>306</v>
      </c>
      <c r="G406" s="13" t="s">
        <v>572</v>
      </c>
      <c r="H406" s="13" t="s">
        <v>573</v>
      </c>
      <c r="I406" s="13" t="s">
        <v>20</v>
      </c>
      <c r="J406" s="13" t="s">
        <v>20</v>
      </c>
      <c r="K406" s="13" t="s">
        <v>78</v>
      </c>
      <c r="L406" s="13" t="s">
        <v>574</v>
      </c>
      <c r="M406" s="14"/>
      <c r="N406" s="15"/>
      <c r="O406" s="16">
        <f>VLOOKUP(B406,'[2]160522_Stock_Almacen.xls'!$C$4:$F$193800,3,0)</f>
        <v>6858</v>
      </c>
      <c r="P406" s="10">
        <f>VLOOKUP(B406,'[2]160522_Stock_Almacen.xls'!$C$4:$F$193800,4,0)</f>
        <v>1</v>
      </c>
    </row>
    <row r="407" spans="2:16" x14ac:dyDescent="0.2">
      <c r="B407" s="10">
        <v>323468</v>
      </c>
      <c r="C407" s="11" t="s">
        <v>575</v>
      </c>
      <c r="D407" s="12"/>
      <c r="E407" s="13" t="s">
        <v>305</v>
      </c>
      <c r="F407" s="13" t="s">
        <v>306</v>
      </c>
      <c r="G407" s="13" t="s">
        <v>576</v>
      </c>
      <c r="H407" s="13" t="s">
        <v>577</v>
      </c>
      <c r="I407" s="13" t="s">
        <v>20</v>
      </c>
      <c r="J407" s="13" t="s">
        <v>20</v>
      </c>
      <c r="K407" s="13" t="s">
        <v>77</v>
      </c>
      <c r="L407" s="13" t="s">
        <v>578</v>
      </c>
      <c r="M407" s="14"/>
      <c r="N407" s="15"/>
      <c r="O407" s="16">
        <f>VLOOKUP(B407,'[2]160522_Stock_Almacen.xls'!$C$4:$F$193800,3,0)</f>
        <v>6</v>
      </c>
      <c r="P407" s="10">
        <f>VLOOKUP(B407,'[2]160522_Stock_Almacen.xls'!$C$4:$F$193800,4,0)</f>
        <v>1</v>
      </c>
    </row>
    <row r="408" spans="2:16" x14ac:dyDescent="0.2">
      <c r="B408" s="10">
        <v>323742</v>
      </c>
      <c r="C408" s="11" t="s">
        <v>579</v>
      </c>
      <c r="D408" s="12"/>
      <c r="E408" s="13" t="s">
        <v>305</v>
      </c>
      <c r="F408" s="13" t="s">
        <v>306</v>
      </c>
      <c r="G408" s="13" t="s">
        <v>576</v>
      </c>
      <c r="H408" s="13" t="s">
        <v>577</v>
      </c>
      <c r="I408" s="13" t="s">
        <v>20</v>
      </c>
      <c r="J408" s="13" t="s">
        <v>20</v>
      </c>
      <c r="K408" s="13" t="s">
        <v>77</v>
      </c>
      <c r="L408" s="13" t="s">
        <v>578</v>
      </c>
      <c r="M408" s="14"/>
      <c r="N408" s="15"/>
      <c r="O408" s="16">
        <f>VLOOKUP(B408,'[2]160522_Stock_Almacen.xls'!$C$4:$F$193800,3,0)</f>
        <v>1</v>
      </c>
      <c r="P408" s="10">
        <f>VLOOKUP(B408,'[2]160522_Stock_Almacen.xls'!$C$4:$F$193800,4,0)</f>
        <v>1</v>
      </c>
    </row>
    <row r="409" spans="2:16" x14ac:dyDescent="0.2">
      <c r="B409" s="10">
        <v>323745</v>
      </c>
      <c r="C409" s="11" t="s">
        <v>580</v>
      </c>
      <c r="D409" s="12"/>
      <c r="E409" s="13" t="s">
        <v>305</v>
      </c>
      <c r="F409" s="13" t="s">
        <v>306</v>
      </c>
      <c r="G409" s="13" t="s">
        <v>576</v>
      </c>
      <c r="H409" s="13" t="s">
        <v>577</v>
      </c>
      <c r="I409" s="13" t="s">
        <v>20</v>
      </c>
      <c r="J409" s="13" t="s">
        <v>20</v>
      </c>
      <c r="K409" s="13" t="s">
        <v>77</v>
      </c>
      <c r="L409" s="13" t="s">
        <v>578</v>
      </c>
      <c r="M409" s="14"/>
      <c r="N409" s="15"/>
      <c r="O409" s="16">
        <f>VLOOKUP(B409,'[2]160522_Stock_Almacen.xls'!$C$4:$F$193800,3,0)</f>
        <v>2</v>
      </c>
      <c r="P409" s="10">
        <f>VLOOKUP(B409,'[2]160522_Stock_Almacen.xls'!$C$4:$F$193800,4,0)</f>
        <v>1</v>
      </c>
    </row>
    <row r="410" spans="2:16" x14ac:dyDescent="0.2">
      <c r="B410" s="10">
        <v>324273</v>
      </c>
      <c r="C410" s="11" t="s">
        <v>581</v>
      </c>
      <c r="D410" s="12"/>
      <c r="E410" s="13" t="s">
        <v>305</v>
      </c>
      <c r="F410" s="13" t="s">
        <v>306</v>
      </c>
      <c r="G410" s="13" t="s">
        <v>576</v>
      </c>
      <c r="H410" s="13" t="s">
        <v>577</v>
      </c>
      <c r="I410" s="13" t="s">
        <v>20</v>
      </c>
      <c r="J410" s="13" t="s">
        <v>20</v>
      </c>
      <c r="K410" s="13" t="s">
        <v>77</v>
      </c>
      <c r="L410" s="13" t="s">
        <v>578</v>
      </c>
      <c r="M410" s="14"/>
      <c r="N410" s="15"/>
      <c r="O410" s="16">
        <f>VLOOKUP(B410,'[2]160522_Stock_Almacen.xls'!$C$4:$F$193800,3,0)</f>
        <v>5</v>
      </c>
      <c r="P410" s="10">
        <f>VLOOKUP(B410,'[2]160522_Stock_Almacen.xls'!$C$4:$F$193800,4,0)</f>
        <v>1</v>
      </c>
    </row>
    <row r="411" spans="2:16" x14ac:dyDescent="0.2">
      <c r="B411" s="10">
        <v>324275</v>
      </c>
      <c r="C411" s="11" t="s">
        <v>582</v>
      </c>
      <c r="D411" s="12"/>
      <c r="E411" s="13" t="s">
        <v>305</v>
      </c>
      <c r="F411" s="13" t="s">
        <v>306</v>
      </c>
      <c r="G411" s="13" t="s">
        <v>576</v>
      </c>
      <c r="H411" s="13" t="s">
        <v>577</v>
      </c>
      <c r="I411" s="13" t="s">
        <v>20</v>
      </c>
      <c r="J411" s="13" t="s">
        <v>20</v>
      </c>
      <c r="K411" s="13" t="s">
        <v>25</v>
      </c>
      <c r="L411" s="13" t="s">
        <v>578</v>
      </c>
      <c r="M411" s="14"/>
      <c r="N411" s="15"/>
      <c r="O411" s="16">
        <f>VLOOKUP(B411,'[2]160522_Stock_Almacen.xls'!$C$4:$F$193800,3,0)</f>
        <v>37</v>
      </c>
      <c r="P411" s="10">
        <f>VLOOKUP(B411,'[2]160522_Stock_Almacen.xls'!$C$4:$F$193800,4,0)</f>
        <v>2</v>
      </c>
    </row>
    <row r="412" spans="2:16" x14ac:dyDescent="0.2">
      <c r="B412" s="10">
        <v>328356</v>
      </c>
      <c r="C412" s="11" t="s">
        <v>583</v>
      </c>
      <c r="D412" s="12"/>
      <c r="E412" s="13" t="s">
        <v>305</v>
      </c>
      <c r="F412" s="13" t="s">
        <v>306</v>
      </c>
      <c r="G412" s="13" t="s">
        <v>576</v>
      </c>
      <c r="H412" s="13" t="s">
        <v>577</v>
      </c>
      <c r="I412" s="13" t="s">
        <v>584</v>
      </c>
      <c r="J412" s="13" t="s">
        <v>20</v>
      </c>
      <c r="K412" s="13" t="s">
        <v>78</v>
      </c>
      <c r="L412" s="13" t="s">
        <v>578</v>
      </c>
      <c r="M412" s="14"/>
      <c r="N412" s="15"/>
      <c r="O412" s="16">
        <f>VLOOKUP(B412,'[2]160522_Stock_Almacen.xls'!$C$4:$F$193800,3,0)</f>
        <v>1</v>
      </c>
      <c r="P412" s="10">
        <f>VLOOKUP(B412,'[2]160522_Stock_Almacen.xls'!$C$4:$F$193800,4,0)</f>
        <v>1</v>
      </c>
    </row>
    <row r="413" spans="2:16" x14ac:dyDescent="0.2">
      <c r="B413" s="10">
        <v>329148</v>
      </c>
      <c r="C413" s="11" t="s">
        <v>585</v>
      </c>
      <c r="D413" s="12"/>
      <c r="E413" s="13" t="s">
        <v>305</v>
      </c>
      <c r="F413" s="13" t="s">
        <v>306</v>
      </c>
      <c r="G413" s="13" t="s">
        <v>576</v>
      </c>
      <c r="H413" s="13" t="s">
        <v>577</v>
      </c>
      <c r="I413" s="13" t="s">
        <v>20</v>
      </c>
      <c r="J413" s="13" t="s">
        <v>20</v>
      </c>
      <c r="K413" s="13" t="s">
        <v>78</v>
      </c>
      <c r="L413" s="13" t="s">
        <v>578</v>
      </c>
      <c r="M413" s="14"/>
      <c r="N413" s="15"/>
      <c r="O413" s="16">
        <f>VLOOKUP(B413,'[2]160522_Stock_Almacen.xls'!$C$4:$F$193800,3,0)</f>
        <v>38</v>
      </c>
      <c r="P413" s="10">
        <f>VLOOKUP(B413,'[2]160522_Stock_Almacen.xls'!$C$4:$F$193800,4,0)</f>
        <v>1</v>
      </c>
    </row>
    <row r="414" spans="2:16" x14ac:dyDescent="0.2">
      <c r="B414" s="10">
        <v>309382</v>
      </c>
      <c r="C414" s="11" t="s">
        <v>586</v>
      </c>
      <c r="D414" s="12"/>
      <c r="E414" s="13" t="s">
        <v>305</v>
      </c>
      <c r="F414" s="13" t="s">
        <v>306</v>
      </c>
      <c r="G414" s="13" t="s">
        <v>587</v>
      </c>
      <c r="H414" s="13" t="s">
        <v>588</v>
      </c>
      <c r="I414" s="13" t="s">
        <v>20</v>
      </c>
      <c r="J414" s="13" t="s">
        <v>20</v>
      </c>
      <c r="K414" s="13" t="s">
        <v>589</v>
      </c>
      <c r="L414" s="13" t="s">
        <v>590</v>
      </c>
      <c r="M414" s="14">
        <f>VLOOKUP(B414,[1]Hoja2!$A$1:$D$467,3,0)</f>
        <v>10911</v>
      </c>
      <c r="N414" s="15" t="str">
        <f>VLOOKUP(B414,[1]Hoja2!$A$1:$D$467,4,0)</f>
        <v> 5952</v>
      </c>
      <c r="O414" s="16">
        <f>VLOOKUP(B414,'[2]160522_Stock_Almacen.xls'!$C$4:$F$193800,3,0)</f>
        <v>5952</v>
      </c>
      <c r="P414" s="10"/>
    </row>
    <row r="415" spans="2:16" x14ac:dyDescent="0.2">
      <c r="B415" s="10">
        <v>317405</v>
      </c>
      <c r="C415" s="11" t="s">
        <v>591</v>
      </c>
      <c r="D415" s="12"/>
      <c r="E415" s="13" t="s">
        <v>305</v>
      </c>
      <c r="F415" s="13" t="s">
        <v>306</v>
      </c>
      <c r="G415" s="13" t="s">
        <v>587</v>
      </c>
      <c r="H415" s="13" t="s">
        <v>588</v>
      </c>
      <c r="I415" s="13" t="s">
        <v>20</v>
      </c>
      <c r="J415" s="13" t="s">
        <v>20</v>
      </c>
      <c r="K415" s="13" t="s">
        <v>78</v>
      </c>
      <c r="L415" s="13" t="s">
        <v>590</v>
      </c>
      <c r="M415" s="14"/>
      <c r="N415" s="15"/>
      <c r="O415" s="16">
        <f>VLOOKUP(B415,'[2]160522_Stock_Almacen.xls'!$C$4:$F$193800,3,0)</f>
        <v>8573</v>
      </c>
      <c r="P415" s="10">
        <f>VLOOKUP(B415,'[2]160522_Stock_Almacen.xls'!$C$4:$F$193800,4,0)</f>
        <v>3</v>
      </c>
    </row>
    <row r="416" spans="2:16" x14ac:dyDescent="0.2">
      <c r="B416" s="10">
        <v>325249</v>
      </c>
      <c r="C416" s="11" t="s">
        <v>592</v>
      </c>
      <c r="D416" s="12"/>
      <c r="E416" s="13" t="s">
        <v>305</v>
      </c>
      <c r="F416" s="13" t="s">
        <v>306</v>
      </c>
      <c r="G416" s="13" t="s">
        <v>587</v>
      </c>
      <c r="H416" s="13" t="s">
        <v>588</v>
      </c>
      <c r="I416" s="13" t="s">
        <v>20</v>
      </c>
      <c r="J416" s="13" t="s">
        <v>20</v>
      </c>
      <c r="K416" s="13" t="s">
        <v>593</v>
      </c>
      <c r="L416" s="13" t="s">
        <v>590</v>
      </c>
      <c r="M416" s="14"/>
      <c r="N416" s="15"/>
      <c r="O416" s="16">
        <f>VLOOKUP(B416,'[2]160522_Stock_Almacen.xls'!$C$4:$F$193800,3,0)</f>
        <v>17</v>
      </c>
      <c r="P416" s="10">
        <f>VLOOKUP(B416,'[2]160522_Stock_Almacen.xls'!$C$4:$F$193800,4,0)</f>
        <v>1</v>
      </c>
    </row>
    <row r="417" spans="2:16" x14ac:dyDescent="0.2">
      <c r="B417" s="10">
        <v>327545</v>
      </c>
      <c r="C417" s="11" t="s">
        <v>594</v>
      </c>
      <c r="D417" s="12"/>
      <c r="E417" s="13" t="s">
        <v>305</v>
      </c>
      <c r="F417" s="13" t="s">
        <v>306</v>
      </c>
      <c r="G417" s="13" t="s">
        <v>587</v>
      </c>
      <c r="H417" s="13" t="s">
        <v>588</v>
      </c>
      <c r="I417" s="13" t="s">
        <v>85</v>
      </c>
      <c r="J417" s="13" t="s">
        <v>20</v>
      </c>
      <c r="K417" s="13" t="s">
        <v>78</v>
      </c>
      <c r="L417" s="13" t="s">
        <v>590</v>
      </c>
      <c r="M417" s="14">
        <f>VLOOKUP(B417,[1]Hoja2!$A$1:$D$467,3,0)</f>
        <v>10911</v>
      </c>
      <c r="N417" s="15" t="str">
        <f>VLOOKUP(B417,[1]Hoja2!$A$1:$D$467,4,0)</f>
        <v> 24</v>
      </c>
      <c r="O417" s="16">
        <f>VLOOKUP(B417,'[2]160522_Stock_Almacen.xls'!$C$4:$F$193800,3,0)</f>
        <v>25</v>
      </c>
      <c r="P417" s="10">
        <v>0</v>
      </c>
    </row>
    <row r="418" spans="2:16" x14ac:dyDescent="0.2">
      <c r="B418" s="10">
        <v>327983</v>
      </c>
      <c r="C418" s="11" t="s">
        <v>595</v>
      </c>
      <c r="D418" s="12"/>
      <c r="E418" s="13" t="s">
        <v>305</v>
      </c>
      <c r="F418" s="13" t="s">
        <v>306</v>
      </c>
      <c r="G418" s="13" t="s">
        <v>587</v>
      </c>
      <c r="H418" s="13" t="s">
        <v>588</v>
      </c>
      <c r="I418" s="13" t="s">
        <v>85</v>
      </c>
      <c r="J418" s="13" t="s">
        <v>20</v>
      </c>
      <c r="K418" s="13" t="s">
        <v>78</v>
      </c>
      <c r="L418" s="13" t="s">
        <v>590</v>
      </c>
      <c r="M418" s="14"/>
      <c r="N418" s="15"/>
      <c r="O418" s="16">
        <f>VLOOKUP(B418,'[2]160522_Stock_Almacen.xls'!$C$4:$F$193800,3,0)</f>
        <v>4</v>
      </c>
      <c r="P418" s="10">
        <f>VLOOKUP(B418,'[2]160522_Stock_Almacen.xls'!$C$4:$F$193800,4,0)</f>
        <v>1</v>
      </c>
    </row>
    <row r="419" spans="2:16" x14ac:dyDescent="0.2">
      <c r="B419" s="10">
        <v>328142</v>
      </c>
      <c r="C419" s="11" t="s">
        <v>596</v>
      </c>
      <c r="D419" s="12"/>
      <c r="E419" s="13" t="s">
        <v>305</v>
      </c>
      <c r="F419" s="13" t="s">
        <v>306</v>
      </c>
      <c r="G419" s="13" t="s">
        <v>587</v>
      </c>
      <c r="H419" s="13" t="s">
        <v>588</v>
      </c>
      <c r="I419" s="13" t="s">
        <v>597</v>
      </c>
      <c r="J419" s="13" t="s">
        <v>20</v>
      </c>
      <c r="K419" s="13" t="s">
        <v>78</v>
      </c>
      <c r="L419" s="13" t="s">
        <v>590</v>
      </c>
      <c r="M419" s="14"/>
      <c r="N419" s="15"/>
      <c r="O419" s="16">
        <f>VLOOKUP(B419,'[2]160522_Stock_Almacen.xls'!$C$4:$F$193800,3,0)</f>
        <v>13</v>
      </c>
      <c r="P419" s="10">
        <f>VLOOKUP(B419,'[2]160522_Stock_Almacen.xls'!$C$4:$F$193800,4,0)</f>
        <v>2</v>
      </c>
    </row>
    <row r="420" spans="2:16" x14ac:dyDescent="0.2">
      <c r="B420" s="10">
        <v>314316</v>
      </c>
      <c r="C420" s="11" t="s">
        <v>598</v>
      </c>
      <c r="D420" s="12"/>
      <c r="E420" s="13" t="s">
        <v>305</v>
      </c>
      <c r="F420" s="13" t="s">
        <v>306</v>
      </c>
      <c r="G420" s="13" t="s">
        <v>599</v>
      </c>
      <c r="H420" s="13" t="s">
        <v>600</v>
      </c>
      <c r="I420" s="13" t="s">
        <v>20</v>
      </c>
      <c r="J420" s="13" t="s">
        <v>20</v>
      </c>
      <c r="K420" s="13" t="s">
        <v>78</v>
      </c>
      <c r="L420" s="13" t="s">
        <v>601</v>
      </c>
      <c r="M420" s="14"/>
      <c r="N420" s="15"/>
      <c r="O420" s="16">
        <f>VLOOKUP(B420,'[2]160522_Stock_Almacen.xls'!$C$4:$F$193800,3,0)</f>
        <v>78</v>
      </c>
      <c r="P420" s="10">
        <f>VLOOKUP(B420,'[2]160522_Stock_Almacen.xls'!$C$4:$F$193800,4,0)</f>
        <v>2</v>
      </c>
    </row>
    <row r="421" spans="2:16" x14ac:dyDescent="0.2">
      <c r="B421" s="10">
        <v>314569</v>
      </c>
      <c r="C421" s="11" t="s">
        <v>602</v>
      </c>
      <c r="D421" s="12"/>
      <c r="E421" s="13" t="s">
        <v>305</v>
      </c>
      <c r="F421" s="13" t="s">
        <v>306</v>
      </c>
      <c r="G421" s="13" t="s">
        <v>599</v>
      </c>
      <c r="H421" s="13" t="s">
        <v>600</v>
      </c>
      <c r="I421" s="13" t="s">
        <v>20</v>
      </c>
      <c r="J421" s="13" t="s">
        <v>20</v>
      </c>
      <c r="K421" s="13" t="s">
        <v>77</v>
      </c>
      <c r="L421" s="13" t="s">
        <v>601</v>
      </c>
      <c r="M421" s="14"/>
      <c r="N421" s="15"/>
      <c r="O421" s="16">
        <f>VLOOKUP(B421,'[2]160522_Stock_Almacen.xls'!$C$4:$F$193800,3,0)</f>
        <v>10368</v>
      </c>
      <c r="P421" s="10">
        <f>VLOOKUP(B421,'[2]160522_Stock_Almacen.xls'!$C$4:$F$193800,4,0)</f>
        <v>1</v>
      </c>
    </row>
    <row r="422" spans="2:16" x14ac:dyDescent="0.2">
      <c r="B422" s="10">
        <v>314570</v>
      </c>
      <c r="C422" s="11" t="s">
        <v>603</v>
      </c>
      <c r="D422" s="12"/>
      <c r="E422" s="13" t="s">
        <v>305</v>
      </c>
      <c r="F422" s="13" t="s">
        <v>306</v>
      </c>
      <c r="G422" s="13" t="s">
        <v>599</v>
      </c>
      <c r="H422" s="13" t="s">
        <v>600</v>
      </c>
      <c r="I422" s="13" t="s">
        <v>20</v>
      </c>
      <c r="J422" s="13" t="s">
        <v>20</v>
      </c>
      <c r="K422" s="13" t="s">
        <v>77</v>
      </c>
      <c r="L422" s="13" t="s">
        <v>601</v>
      </c>
      <c r="M422" s="14"/>
      <c r="N422" s="15"/>
      <c r="O422" s="16">
        <f>VLOOKUP(B422,'[2]160522_Stock_Almacen.xls'!$C$4:$F$193800,3,0)</f>
        <v>18135</v>
      </c>
      <c r="P422" s="10">
        <f>VLOOKUP(B422,'[2]160522_Stock_Almacen.xls'!$C$4:$F$193800,4,0)</f>
        <v>2</v>
      </c>
    </row>
    <row r="423" spans="2:16" x14ac:dyDescent="0.2">
      <c r="B423" s="10">
        <v>323896</v>
      </c>
      <c r="C423" s="11" t="s">
        <v>604</v>
      </c>
      <c r="D423" s="12"/>
      <c r="E423" s="13" t="s">
        <v>305</v>
      </c>
      <c r="F423" s="13" t="s">
        <v>306</v>
      </c>
      <c r="G423" s="13" t="s">
        <v>599</v>
      </c>
      <c r="H423" s="13" t="s">
        <v>600</v>
      </c>
      <c r="I423" s="13" t="s">
        <v>20</v>
      </c>
      <c r="J423" s="13" t="s">
        <v>20</v>
      </c>
      <c r="K423" s="13" t="s">
        <v>78</v>
      </c>
      <c r="L423" s="13" t="s">
        <v>601</v>
      </c>
      <c r="M423" s="14"/>
      <c r="N423" s="15"/>
      <c r="O423" s="16">
        <f>VLOOKUP(B423,'[2]160522_Stock_Almacen.xls'!$C$4:$F$193800,3,0)</f>
        <v>154</v>
      </c>
      <c r="P423" s="10">
        <f>VLOOKUP(B423,'[2]160522_Stock_Almacen.xls'!$C$4:$F$193800,4,0)</f>
        <v>2</v>
      </c>
    </row>
    <row r="424" spans="2:16" x14ac:dyDescent="0.2">
      <c r="B424" s="10">
        <v>324142</v>
      </c>
      <c r="C424" s="11" t="s">
        <v>605</v>
      </c>
      <c r="D424" s="12"/>
      <c r="E424" s="13" t="s">
        <v>305</v>
      </c>
      <c r="F424" s="13" t="s">
        <v>306</v>
      </c>
      <c r="G424" s="13" t="s">
        <v>599</v>
      </c>
      <c r="H424" s="13" t="s">
        <v>600</v>
      </c>
      <c r="I424" s="13" t="s">
        <v>20</v>
      </c>
      <c r="J424" s="13" t="s">
        <v>20</v>
      </c>
      <c r="K424" s="13" t="s">
        <v>78</v>
      </c>
      <c r="L424" s="13" t="s">
        <v>601</v>
      </c>
      <c r="M424" s="14"/>
      <c r="N424" s="15"/>
      <c r="O424" s="16">
        <f>VLOOKUP(B424,'[2]160522_Stock_Almacen.xls'!$C$4:$F$193800,3,0)</f>
        <v>88</v>
      </c>
      <c r="P424" s="10">
        <f>VLOOKUP(B424,'[2]160522_Stock_Almacen.xls'!$C$4:$F$193800,4,0)</f>
        <v>2</v>
      </c>
    </row>
    <row r="425" spans="2:16" x14ac:dyDescent="0.2">
      <c r="B425" s="10">
        <v>324143</v>
      </c>
      <c r="C425" s="11" t="s">
        <v>606</v>
      </c>
      <c r="D425" s="12"/>
      <c r="E425" s="13" t="s">
        <v>305</v>
      </c>
      <c r="F425" s="13" t="s">
        <v>306</v>
      </c>
      <c r="G425" s="13" t="s">
        <v>599</v>
      </c>
      <c r="H425" s="13" t="s">
        <v>600</v>
      </c>
      <c r="I425" s="13" t="s">
        <v>20</v>
      </c>
      <c r="J425" s="13" t="s">
        <v>20</v>
      </c>
      <c r="K425" s="13" t="s">
        <v>78</v>
      </c>
      <c r="L425" s="13" t="s">
        <v>601</v>
      </c>
      <c r="M425" s="14"/>
      <c r="N425" s="15"/>
      <c r="O425" s="16">
        <f>VLOOKUP(B425,'[2]160522_Stock_Almacen.xls'!$C$4:$F$193800,3,0)</f>
        <v>98</v>
      </c>
      <c r="P425" s="10">
        <f>VLOOKUP(B425,'[2]160522_Stock_Almacen.xls'!$C$4:$F$193800,4,0)</f>
        <v>2</v>
      </c>
    </row>
    <row r="426" spans="2:16" x14ac:dyDescent="0.2">
      <c r="B426" s="10">
        <v>325452</v>
      </c>
      <c r="C426" s="11" t="s">
        <v>607</v>
      </c>
      <c r="D426" s="12"/>
      <c r="E426" s="13" t="s">
        <v>305</v>
      </c>
      <c r="F426" s="13" t="s">
        <v>306</v>
      </c>
      <c r="G426" s="13" t="s">
        <v>599</v>
      </c>
      <c r="H426" s="13" t="s">
        <v>600</v>
      </c>
      <c r="I426" s="13" t="s">
        <v>20</v>
      </c>
      <c r="J426" s="13" t="s">
        <v>20</v>
      </c>
      <c r="K426" s="13" t="s">
        <v>78</v>
      </c>
      <c r="L426" s="13" t="s">
        <v>601</v>
      </c>
      <c r="M426" s="14">
        <f>VLOOKUP(B426,[1]Hoja2!$A$1:$D$467,3,0)</f>
        <v>10941</v>
      </c>
      <c r="N426" s="15" t="str">
        <f>VLOOKUP(B426,[1]Hoja2!$A$1:$D$467,4,0)</f>
        <v> 12</v>
      </c>
      <c r="O426" s="16">
        <f>VLOOKUP(B426,'[2]160522_Stock_Almacen.xls'!$C$4:$F$193800,3,0)</f>
        <v>17</v>
      </c>
      <c r="P426" s="10">
        <v>0</v>
      </c>
    </row>
    <row r="427" spans="2:16" x14ac:dyDescent="0.2">
      <c r="B427" s="10">
        <v>328089</v>
      </c>
      <c r="C427" s="11" t="s">
        <v>608</v>
      </c>
      <c r="D427" s="12"/>
      <c r="E427" s="13" t="s">
        <v>305</v>
      </c>
      <c r="F427" s="13" t="s">
        <v>306</v>
      </c>
      <c r="G427" s="13" t="s">
        <v>599</v>
      </c>
      <c r="H427" s="13" t="s">
        <v>600</v>
      </c>
      <c r="I427" s="13" t="s">
        <v>20</v>
      </c>
      <c r="J427" s="13" t="s">
        <v>20</v>
      </c>
      <c r="K427" s="13" t="s">
        <v>78</v>
      </c>
      <c r="L427" s="13" t="s">
        <v>601</v>
      </c>
      <c r="M427" s="14">
        <f>VLOOKUP(B427,[1]Hoja2!$A$1:$D$467,3,0)</f>
        <v>10911</v>
      </c>
      <c r="N427" s="15" t="str">
        <f>VLOOKUP(B427,[1]Hoja2!$A$1:$D$467,4,0)</f>
        <v> 12</v>
      </c>
      <c r="O427" s="16">
        <f>VLOOKUP(B427,'[2]160522_Stock_Almacen.xls'!$C$4:$F$193800,3,0)</f>
        <v>12</v>
      </c>
      <c r="P427" s="10"/>
    </row>
    <row r="428" spans="2:16" x14ac:dyDescent="0.2">
      <c r="B428" s="10">
        <v>301393</v>
      </c>
      <c r="C428" s="11" t="s">
        <v>609</v>
      </c>
      <c r="D428" s="12"/>
      <c r="E428" s="13" t="s">
        <v>305</v>
      </c>
      <c r="F428" s="13" t="s">
        <v>306</v>
      </c>
      <c r="G428" s="13" t="s">
        <v>610</v>
      </c>
      <c r="H428" s="13" t="s">
        <v>611</v>
      </c>
      <c r="I428" s="13" t="s">
        <v>20</v>
      </c>
      <c r="J428" s="13" t="s">
        <v>20</v>
      </c>
      <c r="K428" s="13" t="s">
        <v>25</v>
      </c>
      <c r="L428" s="13" t="s">
        <v>612</v>
      </c>
      <c r="M428" s="14">
        <f>VLOOKUP(B428,[1]Hoja2!$A$1:$D$467,3,0)</f>
        <v>10431</v>
      </c>
      <c r="N428" s="15" t="str">
        <f>VLOOKUP(B428,[1]Hoja2!$A$1:$D$467,4,0)</f>
        <v> 22</v>
      </c>
      <c r="O428" s="16">
        <f>VLOOKUP(B428,'[2]160522_Stock_Almacen.xls'!$C$4:$F$193800,3,0)</f>
        <v>64</v>
      </c>
      <c r="P428" s="10"/>
    </row>
    <row r="429" spans="2:16" x14ac:dyDescent="0.2">
      <c r="B429" s="10">
        <v>301394</v>
      </c>
      <c r="C429" s="11" t="s">
        <v>613</v>
      </c>
      <c r="D429" s="12"/>
      <c r="E429" s="13" t="s">
        <v>305</v>
      </c>
      <c r="F429" s="13" t="s">
        <v>306</v>
      </c>
      <c r="G429" s="13" t="s">
        <v>610</v>
      </c>
      <c r="H429" s="13" t="s">
        <v>611</v>
      </c>
      <c r="I429" s="13" t="s">
        <v>20</v>
      </c>
      <c r="J429" s="13" t="s">
        <v>20</v>
      </c>
      <c r="K429" s="13" t="s">
        <v>25</v>
      </c>
      <c r="L429" s="13" t="s">
        <v>612</v>
      </c>
      <c r="M429" s="14">
        <f>VLOOKUP(B429,[1]Hoja2!$A$1:$D$467,3,0)</f>
        <v>10431</v>
      </c>
      <c r="N429" s="15" t="str">
        <f>VLOOKUP(B429,[1]Hoja2!$A$1:$D$467,4,0)</f>
        <v> 4</v>
      </c>
      <c r="O429" s="16">
        <f>VLOOKUP(B429,'[2]160522_Stock_Almacen.xls'!$C$4:$F$193800,3,0)</f>
        <v>4</v>
      </c>
      <c r="P429" s="10"/>
    </row>
    <row r="430" spans="2:16" x14ac:dyDescent="0.2">
      <c r="B430" s="10">
        <v>301402</v>
      </c>
      <c r="C430" s="11" t="s">
        <v>614</v>
      </c>
      <c r="D430" s="12"/>
      <c r="E430" s="13" t="s">
        <v>305</v>
      </c>
      <c r="F430" s="13" t="s">
        <v>306</v>
      </c>
      <c r="G430" s="13" t="s">
        <v>610</v>
      </c>
      <c r="H430" s="13" t="s">
        <v>611</v>
      </c>
      <c r="I430" s="13" t="s">
        <v>20</v>
      </c>
      <c r="J430" s="13" t="s">
        <v>20</v>
      </c>
      <c r="K430" s="13" t="s">
        <v>25</v>
      </c>
      <c r="L430" s="13" t="s">
        <v>612</v>
      </c>
      <c r="M430" s="14">
        <f>VLOOKUP(B430,[1]Hoja2!$A$1:$D$467,3,0)</f>
        <v>10431</v>
      </c>
      <c r="N430" s="15" t="str">
        <f>VLOOKUP(B430,[1]Hoja2!$A$1:$D$467,4,0)</f>
        <v> 210</v>
      </c>
      <c r="O430" s="16">
        <f>VLOOKUP(B430,'[2]160522_Stock_Almacen.xls'!$C$4:$F$193800,3,0)</f>
        <v>210</v>
      </c>
      <c r="P430" s="10"/>
    </row>
    <row r="431" spans="2:16" x14ac:dyDescent="0.2">
      <c r="B431" s="10">
        <v>301404</v>
      </c>
      <c r="C431" s="11" t="s">
        <v>615</v>
      </c>
      <c r="D431" s="12"/>
      <c r="E431" s="13" t="s">
        <v>305</v>
      </c>
      <c r="F431" s="13" t="s">
        <v>306</v>
      </c>
      <c r="G431" s="13" t="s">
        <v>610</v>
      </c>
      <c r="H431" s="13" t="s">
        <v>611</v>
      </c>
      <c r="I431" s="13" t="s">
        <v>20</v>
      </c>
      <c r="J431" s="13" t="s">
        <v>20</v>
      </c>
      <c r="K431" s="13" t="s">
        <v>25</v>
      </c>
      <c r="L431" s="13" t="s">
        <v>612</v>
      </c>
      <c r="M431" s="14">
        <f>VLOOKUP(B431,[1]Hoja2!$A$1:$D$467,3,0)</f>
        <v>10431</v>
      </c>
      <c r="N431" s="15" t="str">
        <f>VLOOKUP(B431,[1]Hoja2!$A$1:$D$467,4,0)</f>
        <v> 50</v>
      </c>
      <c r="O431" s="16">
        <f>VLOOKUP(B431,'[2]160522_Stock_Almacen.xls'!$C$4:$F$193800,3,0)</f>
        <v>50</v>
      </c>
      <c r="P431" s="10"/>
    </row>
    <row r="432" spans="2:16" x14ac:dyDescent="0.2">
      <c r="B432" s="10">
        <v>301417</v>
      </c>
      <c r="C432" s="11" t="s">
        <v>616</v>
      </c>
      <c r="D432" s="12"/>
      <c r="E432" s="13" t="s">
        <v>305</v>
      </c>
      <c r="F432" s="13" t="s">
        <v>306</v>
      </c>
      <c r="G432" s="13" t="s">
        <v>610</v>
      </c>
      <c r="H432" s="13" t="s">
        <v>611</v>
      </c>
      <c r="I432" s="13" t="s">
        <v>20</v>
      </c>
      <c r="J432" s="13" t="s">
        <v>20</v>
      </c>
      <c r="K432" s="13" t="s">
        <v>25</v>
      </c>
      <c r="L432" s="13" t="s">
        <v>612</v>
      </c>
      <c r="M432" s="14">
        <f>VLOOKUP(B432,[1]Hoja2!$A$1:$D$467,3,0)</f>
        <v>10431</v>
      </c>
      <c r="N432" s="15" t="str">
        <f>VLOOKUP(B432,[1]Hoja2!$A$1:$D$467,4,0)</f>
        <v> 3</v>
      </c>
      <c r="O432" s="16">
        <f>VLOOKUP(B432,'[2]160522_Stock_Almacen.xls'!$C$4:$F$193800,3,0)</f>
        <v>3</v>
      </c>
      <c r="P432" s="10"/>
    </row>
    <row r="433" spans="2:16" x14ac:dyDescent="0.2">
      <c r="B433" s="10">
        <v>301432</v>
      </c>
      <c r="C433" s="11" t="s">
        <v>617</v>
      </c>
      <c r="D433" s="12"/>
      <c r="E433" s="13" t="s">
        <v>305</v>
      </c>
      <c r="F433" s="13" t="s">
        <v>306</v>
      </c>
      <c r="G433" s="13" t="s">
        <v>610</v>
      </c>
      <c r="H433" s="13" t="s">
        <v>611</v>
      </c>
      <c r="I433" s="13" t="s">
        <v>20</v>
      </c>
      <c r="J433" s="13" t="s">
        <v>20</v>
      </c>
      <c r="K433" s="13" t="s">
        <v>25</v>
      </c>
      <c r="L433" s="13" t="s">
        <v>612</v>
      </c>
      <c r="M433" s="14">
        <f>VLOOKUP(B433,[1]Hoja2!$A$1:$D$467,3,0)</f>
        <v>11031</v>
      </c>
      <c r="N433" s="15" t="str">
        <f>VLOOKUP(B433,[1]Hoja2!$A$1:$D$467,4,0)</f>
        <v> 500</v>
      </c>
      <c r="O433" s="16">
        <f>VLOOKUP(B433,'[2]160522_Stock_Almacen.xls'!$C$4:$F$193800,3,0)</f>
        <v>10529</v>
      </c>
      <c r="P433" s="10">
        <v>1</v>
      </c>
    </row>
    <row r="434" spans="2:16" x14ac:dyDescent="0.2">
      <c r="B434" s="10">
        <v>302100</v>
      </c>
      <c r="C434" s="11" t="s">
        <v>618</v>
      </c>
      <c r="D434" s="12"/>
      <c r="E434" s="13" t="s">
        <v>305</v>
      </c>
      <c r="F434" s="13" t="s">
        <v>306</v>
      </c>
      <c r="G434" s="13" t="s">
        <v>610</v>
      </c>
      <c r="H434" s="13" t="s">
        <v>611</v>
      </c>
      <c r="I434" s="13" t="s">
        <v>20</v>
      </c>
      <c r="J434" s="13" t="s">
        <v>20</v>
      </c>
      <c r="K434" s="13" t="s">
        <v>25</v>
      </c>
      <c r="L434" s="13" t="s">
        <v>612</v>
      </c>
      <c r="M434" s="14">
        <f>VLOOKUP(B434,[1]Hoja2!$A$1:$D$467,3,0)</f>
        <v>10431</v>
      </c>
      <c r="N434" s="15" t="str">
        <f>VLOOKUP(B434,[1]Hoja2!$A$1:$D$467,4,0)</f>
        <v> 1</v>
      </c>
      <c r="O434" s="16">
        <f>VLOOKUP(B434,'[2]160522_Stock_Almacen.xls'!$C$4:$F$193800,3,0)</f>
        <v>127</v>
      </c>
      <c r="P434" s="10"/>
    </row>
    <row r="435" spans="2:16" x14ac:dyDescent="0.2">
      <c r="B435" s="10">
        <v>302102</v>
      </c>
      <c r="C435" s="11" t="s">
        <v>619</v>
      </c>
      <c r="D435" s="12"/>
      <c r="E435" s="13" t="s">
        <v>305</v>
      </c>
      <c r="F435" s="13" t="s">
        <v>306</v>
      </c>
      <c r="G435" s="13" t="s">
        <v>610</v>
      </c>
      <c r="H435" s="13" t="s">
        <v>611</v>
      </c>
      <c r="I435" s="13" t="s">
        <v>20</v>
      </c>
      <c r="J435" s="13" t="s">
        <v>20</v>
      </c>
      <c r="K435" s="13" t="s">
        <v>25</v>
      </c>
      <c r="L435" s="13" t="s">
        <v>612</v>
      </c>
      <c r="M435" s="14">
        <f>VLOOKUP(B435,[1]Hoja2!$A$1:$D$467,3,0)</f>
        <v>10431</v>
      </c>
      <c r="N435" s="15" t="str">
        <f>VLOOKUP(B435,[1]Hoja2!$A$1:$D$467,4,0)</f>
        <v> 48</v>
      </c>
      <c r="O435" s="16">
        <f>VLOOKUP(B435,'[2]160522_Stock_Almacen.xls'!$C$4:$F$193800,3,0)</f>
        <v>137</v>
      </c>
      <c r="P435" s="10"/>
    </row>
    <row r="436" spans="2:16" x14ac:dyDescent="0.2">
      <c r="B436" s="10">
        <v>304223</v>
      </c>
      <c r="C436" s="11" t="s">
        <v>620</v>
      </c>
      <c r="D436" s="12"/>
      <c r="E436" s="13" t="s">
        <v>305</v>
      </c>
      <c r="F436" s="13" t="s">
        <v>306</v>
      </c>
      <c r="G436" s="13" t="s">
        <v>610</v>
      </c>
      <c r="H436" s="13" t="s">
        <v>611</v>
      </c>
      <c r="I436" s="13" t="s">
        <v>20</v>
      </c>
      <c r="J436" s="13" t="s">
        <v>20</v>
      </c>
      <c r="K436" s="13" t="s">
        <v>25</v>
      </c>
      <c r="L436" s="13" t="s">
        <v>612</v>
      </c>
      <c r="M436" s="14"/>
      <c r="N436" s="15"/>
      <c r="O436" s="16">
        <f>VLOOKUP(B436,'[2]160522_Stock_Almacen.xls'!$C$4:$F$193800,3,0)</f>
        <v>1204</v>
      </c>
      <c r="P436" s="10">
        <f>VLOOKUP(B436,'[2]160522_Stock_Almacen.xls'!$C$4:$F$193800,4,0)</f>
        <v>1</v>
      </c>
    </row>
    <row r="437" spans="2:16" x14ac:dyDescent="0.2">
      <c r="B437" s="10">
        <v>301685</v>
      </c>
      <c r="C437" s="11" t="s">
        <v>621</v>
      </c>
      <c r="D437" s="12"/>
      <c r="E437" s="13" t="s">
        <v>305</v>
      </c>
      <c r="F437" s="13" t="s">
        <v>306</v>
      </c>
      <c r="G437" s="13" t="s">
        <v>622</v>
      </c>
      <c r="H437" s="13" t="s">
        <v>623</v>
      </c>
      <c r="I437" s="13" t="s">
        <v>20</v>
      </c>
      <c r="J437" s="13" t="s">
        <v>20</v>
      </c>
      <c r="K437" s="13" t="s">
        <v>624</v>
      </c>
      <c r="L437" s="13" t="s">
        <v>625</v>
      </c>
      <c r="M437" s="14"/>
      <c r="N437" s="15"/>
      <c r="O437" s="16">
        <f>VLOOKUP(B437,'[2]160522_Stock_Almacen.xls'!$C$4:$F$193800,3,0)</f>
        <v>1</v>
      </c>
      <c r="P437" s="10">
        <f>VLOOKUP(B437,'[2]160522_Stock_Almacen.xls'!$C$4:$F$193800,4,0)</f>
        <v>1</v>
      </c>
    </row>
    <row r="438" spans="2:16" x14ac:dyDescent="0.2">
      <c r="B438" s="10">
        <v>301689</v>
      </c>
      <c r="C438" s="11" t="s">
        <v>626</v>
      </c>
      <c r="D438" s="12"/>
      <c r="E438" s="13" t="s">
        <v>305</v>
      </c>
      <c r="F438" s="13" t="s">
        <v>306</v>
      </c>
      <c r="G438" s="13" t="s">
        <v>622</v>
      </c>
      <c r="H438" s="13" t="s">
        <v>623</v>
      </c>
      <c r="I438" s="13" t="s">
        <v>20</v>
      </c>
      <c r="J438" s="13" t="s">
        <v>20</v>
      </c>
      <c r="K438" s="13" t="s">
        <v>624</v>
      </c>
      <c r="L438" s="13" t="s">
        <v>625</v>
      </c>
      <c r="M438" s="14"/>
      <c r="N438" s="15"/>
      <c r="O438" s="16">
        <f>VLOOKUP(B438,'[2]160522_Stock_Almacen.xls'!$C$4:$F$193800,3,0)</f>
        <v>1</v>
      </c>
      <c r="P438" s="10">
        <f>VLOOKUP(B438,'[2]160522_Stock_Almacen.xls'!$C$4:$F$193800,4,0)</f>
        <v>1</v>
      </c>
    </row>
    <row r="439" spans="2:16" x14ac:dyDescent="0.2">
      <c r="B439" s="10">
        <v>301727</v>
      </c>
      <c r="C439" s="11" t="s">
        <v>627</v>
      </c>
      <c r="D439" s="12"/>
      <c r="E439" s="13" t="s">
        <v>305</v>
      </c>
      <c r="F439" s="13" t="s">
        <v>306</v>
      </c>
      <c r="G439" s="13" t="s">
        <v>622</v>
      </c>
      <c r="H439" s="13" t="s">
        <v>623</v>
      </c>
      <c r="I439" s="13" t="s">
        <v>20</v>
      </c>
      <c r="J439" s="13" t="s">
        <v>20</v>
      </c>
      <c r="K439" s="13" t="s">
        <v>628</v>
      </c>
      <c r="L439" s="13" t="s">
        <v>625</v>
      </c>
      <c r="M439" s="14">
        <f>VLOOKUP(B439,[1]Hoja2!$A$1:$D$467,3,0)</f>
        <v>11031</v>
      </c>
      <c r="N439" s="15" t="str">
        <f>VLOOKUP(B439,[1]Hoja2!$A$1:$D$467,4,0)</f>
        <v> 6</v>
      </c>
      <c r="O439" s="16">
        <f>VLOOKUP(B439,'[2]160522_Stock_Almacen.xls'!$C$4:$F$193800,3,0)</f>
        <v>141</v>
      </c>
      <c r="P439" s="10"/>
    </row>
    <row r="440" spans="2:16" x14ac:dyDescent="0.2">
      <c r="B440" s="10">
        <v>301729</v>
      </c>
      <c r="C440" s="11" t="s">
        <v>629</v>
      </c>
      <c r="D440" s="12"/>
      <c r="E440" s="13" t="s">
        <v>305</v>
      </c>
      <c r="F440" s="13" t="s">
        <v>306</v>
      </c>
      <c r="G440" s="13" t="s">
        <v>622</v>
      </c>
      <c r="H440" s="13" t="s">
        <v>623</v>
      </c>
      <c r="I440" s="13" t="s">
        <v>20</v>
      </c>
      <c r="J440" s="13" t="s">
        <v>20</v>
      </c>
      <c r="K440" s="13" t="s">
        <v>628</v>
      </c>
      <c r="L440" s="13" t="s">
        <v>625</v>
      </c>
      <c r="M440" s="14">
        <f>VLOOKUP(B440,[1]Hoja2!$A$1:$D$467,3,0)</f>
        <v>11031</v>
      </c>
      <c r="N440" s="15" t="str">
        <f>VLOOKUP(B440,[1]Hoja2!$A$1:$D$467,4,0)</f>
        <v> 86</v>
      </c>
      <c r="O440" s="16">
        <f>VLOOKUP(B440,'[2]160522_Stock_Almacen.xls'!$C$4:$F$193800,3,0)</f>
        <v>86</v>
      </c>
      <c r="P440" s="10"/>
    </row>
    <row r="441" spans="2:16" x14ac:dyDescent="0.2">
      <c r="B441" s="10">
        <v>315863</v>
      </c>
      <c r="C441" s="11" t="s">
        <v>630</v>
      </c>
      <c r="D441" s="12"/>
      <c r="E441" s="13" t="s">
        <v>305</v>
      </c>
      <c r="F441" s="13" t="s">
        <v>306</v>
      </c>
      <c r="G441" s="13" t="s">
        <v>622</v>
      </c>
      <c r="H441" s="13" t="s">
        <v>623</v>
      </c>
      <c r="I441" s="13" t="s">
        <v>20</v>
      </c>
      <c r="J441" s="13" t="s">
        <v>20</v>
      </c>
      <c r="K441" s="13" t="s">
        <v>624</v>
      </c>
      <c r="L441" s="13" t="s">
        <v>625</v>
      </c>
      <c r="M441" s="14"/>
      <c r="N441" s="15"/>
      <c r="O441" s="16">
        <f>VLOOKUP(B441,'[2]160522_Stock_Almacen.xls'!$C$4:$F$193800,3,0)</f>
        <v>29880</v>
      </c>
      <c r="P441" s="10">
        <f>VLOOKUP(B441,'[2]160522_Stock_Almacen.xls'!$C$4:$F$193800,4,0)</f>
        <v>1</v>
      </c>
    </row>
    <row r="442" spans="2:16" x14ac:dyDescent="0.2">
      <c r="B442" s="10">
        <v>310808</v>
      </c>
      <c r="C442" s="11" t="s">
        <v>634</v>
      </c>
      <c r="D442" s="12"/>
      <c r="E442" s="13" t="s">
        <v>631</v>
      </c>
      <c r="F442" s="13" t="s">
        <v>632</v>
      </c>
      <c r="G442" s="13" t="s">
        <v>635</v>
      </c>
      <c r="H442" s="13" t="s">
        <v>636</v>
      </c>
      <c r="I442" s="13" t="s">
        <v>20</v>
      </c>
      <c r="J442" s="13" t="s">
        <v>20</v>
      </c>
      <c r="K442" s="13" t="s">
        <v>25</v>
      </c>
      <c r="L442" s="13" t="s">
        <v>636</v>
      </c>
      <c r="M442" s="14"/>
      <c r="N442" s="15"/>
      <c r="O442" s="16">
        <f>VLOOKUP(B442,'[2]160522_Stock_Almacen.xls'!$C$4:$F$193800,3,0)</f>
        <v>115</v>
      </c>
      <c r="P442" s="10">
        <f>VLOOKUP(B442,'[2]160522_Stock_Almacen.xls'!$C$4:$F$193800,4,0)</f>
        <v>1</v>
      </c>
    </row>
    <row r="443" spans="2:16" x14ac:dyDescent="0.2">
      <c r="B443" s="10">
        <v>317108</v>
      </c>
      <c r="C443" s="11" t="s">
        <v>637</v>
      </c>
      <c r="D443" s="12"/>
      <c r="E443" s="13" t="s">
        <v>631</v>
      </c>
      <c r="F443" s="13" t="s">
        <v>632</v>
      </c>
      <c r="G443" s="13" t="s">
        <v>635</v>
      </c>
      <c r="H443" s="13" t="s">
        <v>636</v>
      </c>
      <c r="I443" s="13" t="s">
        <v>20</v>
      </c>
      <c r="J443" s="13" t="s">
        <v>20</v>
      </c>
      <c r="K443" s="13" t="s">
        <v>78</v>
      </c>
      <c r="L443" s="13" t="s">
        <v>636</v>
      </c>
      <c r="M443" s="14"/>
      <c r="N443" s="15"/>
      <c r="O443" s="16">
        <f>VLOOKUP(B443,'[2]160522_Stock_Almacen.xls'!$C$4:$F$193800,3,0)</f>
        <v>2</v>
      </c>
      <c r="P443" s="10">
        <f>VLOOKUP(B443,'[2]160522_Stock_Almacen.xls'!$C$4:$F$193800,4,0)</f>
        <v>1</v>
      </c>
    </row>
    <row r="444" spans="2:16" x14ac:dyDescent="0.2">
      <c r="B444" s="10">
        <v>319242</v>
      </c>
      <c r="C444" s="11" t="s">
        <v>638</v>
      </c>
      <c r="D444" s="12"/>
      <c r="E444" s="13" t="s">
        <v>631</v>
      </c>
      <c r="F444" s="13" t="s">
        <v>632</v>
      </c>
      <c r="G444" s="13" t="s">
        <v>635</v>
      </c>
      <c r="H444" s="13" t="s">
        <v>636</v>
      </c>
      <c r="I444" s="13" t="s">
        <v>20</v>
      </c>
      <c r="J444" s="13" t="s">
        <v>20</v>
      </c>
      <c r="K444" s="13" t="s">
        <v>78</v>
      </c>
      <c r="L444" s="13" t="s">
        <v>636</v>
      </c>
      <c r="M444" s="14"/>
      <c r="N444" s="15"/>
      <c r="O444" s="16">
        <f>VLOOKUP(B444,'[2]160522_Stock_Almacen.xls'!$C$4:$F$193800,3,0)</f>
        <v>22</v>
      </c>
      <c r="P444" s="10">
        <f>VLOOKUP(B444,'[2]160522_Stock_Almacen.xls'!$C$4:$F$193800,4,0)</f>
        <v>2</v>
      </c>
    </row>
    <row r="445" spans="2:16" x14ac:dyDescent="0.2">
      <c r="B445" s="10">
        <v>327493</v>
      </c>
      <c r="C445" s="11" t="s">
        <v>639</v>
      </c>
      <c r="D445" s="12"/>
      <c r="E445" s="13" t="s">
        <v>631</v>
      </c>
      <c r="F445" s="13" t="s">
        <v>632</v>
      </c>
      <c r="G445" s="13" t="s">
        <v>635</v>
      </c>
      <c r="H445" s="13" t="s">
        <v>636</v>
      </c>
      <c r="I445" s="13" t="s">
        <v>20</v>
      </c>
      <c r="J445" s="13" t="s">
        <v>20</v>
      </c>
      <c r="K445" s="13" t="s">
        <v>78</v>
      </c>
      <c r="L445" s="13" t="s">
        <v>636</v>
      </c>
      <c r="M445" s="14"/>
      <c r="N445" s="15"/>
      <c r="O445" s="16">
        <f>VLOOKUP(B445,'[2]160522_Stock_Almacen.xls'!$C$4:$F$193800,3,0)</f>
        <v>2</v>
      </c>
      <c r="P445" s="10">
        <f>VLOOKUP(B445,'[2]160522_Stock_Almacen.xls'!$C$4:$F$193800,4,0)</f>
        <v>1</v>
      </c>
    </row>
    <row r="446" spans="2:16" x14ac:dyDescent="0.2">
      <c r="B446" s="10">
        <v>260124</v>
      </c>
      <c r="C446" s="11" t="s">
        <v>640</v>
      </c>
      <c r="D446" s="12"/>
      <c r="E446" s="13" t="s">
        <v>641</v>
      </c>
      <c r="F446" s="13" t="s">
        <v>642</v>
      </c>
      <c r="G446" s="13" t="s">
        <v>643</v>
      </c>
      <c r="H446" s="13" t="s">
        <v>644</v>
      </c>
      <c r="I446" s="13" t="s">
        <v>20</v>
      </c>
      <c r="J446" s="13" t="s">
        <v>20</v>
      </c>
      <c r="K446" s="13" t="s">
        <v>25</v>
      </c>
      <c r="L446" s="13" t="s">
        <v>645</v>
      </c>
      <c r="M446" s="14">
        <f>VLOOKUP(B446,[1]Hoja2!$A$1:$D$467,3,0)</f>
        <v>10471</v>
      </c>
      <c r="N446" s="15" t="str">
        <f>VLOOKUP(B446,[1]Hoja2!$A$1:$D$467,4,0)</f>
        <v> 120</v>
      </c>
      <c r="O446" s="16">
        <f>VLOOKUP(B446,'[2]160522_Stock_Almacen.xls'!$C$4:$F$193800,3,0)</f>
        <v>120</v>
      </c>
      <c r="P446" s="10"/>
    </row>
    <row r="447" spans="2:16" x14ac:dyDescent="0.2">
      <c r="B447" s="10">
        <v>260125</v>
      </c>
      <c r="C447" s="11" t="s">
        <v>646</v>
      </c>
      <c r="D447" s="12"/>
      <c r="E447" s="13" t="s">
        <v>641</v>
      </c>
      <c r="F447" s="13" t="s">
        <v>642</v>
      </c>
      <c r="G447" s="13" t="s">
        <v>643</v>
      </c>
      <c r="H447" s="13" t="s">
        <v>644</v>
      </c>
      <c r="I447" s="13" t="s">
        <v>20</v>
      </c>
      <c r="J447" s="13" t="s">
        <v>20</v>
      </c>
      <c r="K447" s="13" t="s">
        <v>25</v>
      </c>
      <c r="L447" s="13" t="s">
        <v>645</v>
      </c>
      <c r="M447" s="14"/>
      <c r="N447" s="15"/>
      <c r="O447" s="16">
        <f>VLOOKUP(B447,'[2]160522_Stock_Almacen.xls'!$C$4:$F$193800,3,0)</f>
        <v>1</v>
      </c>
      <c r="P447" s="10">
        <f>VLOOKUP(B447,'[2]160522_Stock_Almacen.xls'!$C$4:$F$193800,4,0)</f>
        <v>1</v>
      </c>
    </row>
    <row r="448" spans="2:16" x14ac:dyDescent="0.2">
      <c r="B448" s="10">
        <v>304507</v>
      </c>
      <c r="C448" s="11" t="s">
        <v>647</v>
      </c>
      <c r="D448" s="12"/>
      <c r="E448" s="13" t="s">
        <v>641</v>
      </c>
      <c r="F448" s="13" t="s">
        <v>642</v>
      </c>
      <c r="G448" s="13" t="s">
        <v>643</v>
      </c>
      <c r="H448" s="13" t="s">
        <v>644</v>
      </c>
      <c r="I448" s="13" t="s">
        <v>20</v>
      </c>
      <c r="J448" s="13" t="s">
        <v>20</v>
      </c>
      <c r="K448" s="13" t="s">
        <v>335</v>
      </c>
      <c r="L448" s="13" t="s">
        <v>648</v>
      </c>
      <c r="M448" s="14"/>
      <c r="N448" s="15"/>
      <c r="O448" s="16">
        <f>VLOOKUP(B448,'[2]160522_Stock_Almacen.xls'!$C$4:$F$193800,3,0)</f>
        <v>3328</v>
      </c>
      <c r="P448" s="10">
        <f>VLOOKUP(B448,'[2]160522_Stock_Almacen.xls'!$C$4:$F$193800,4,0)</f>
        <v>1</v>
      </c>
    </row>
    <row r="449" spans="2:16" x14ac:dyDescent="0.2">
      <c r="B449" s="10">
        <v>321447</v>
      </c>
      <c r="C449" s="11" t="s">
        <v>649</v>
      </c>
      <c r="D449" s="12"/>
      <c r="E449" s="13" t="s">
        <v>641</v>
      </c>
      <c r="F449" s="13" t="s">
        <v>642</v>
      </c>
      <c r="G449" s="13" t="s">
        <v>643</v>
      </c>
      <c r="H449" s="13" t="s">
        <v>644</v>
      </c>
      <c r="I449" s="13" t="s">
        <v>20</v>
      </c>
      <c r="J449" s="13" t="s">
        <v>20</v>
      </c>
      <c r="K449" s="13" t="s">
        <v>77</v>
      </c>
      <c r="L449" s="13" t="s">
        <v>650</v>
      </c>
      <c r="M449" s="14"/>
      <c r="N449" s="15"/>
      <c r="O449" s="16">
        <f>VLOOKUP(B449,'[2]160522_Stock_Almacen.xls'!$C$4:$F$193800,3,0)</f>
        <v>125</v>
      </c>
      <c r="P449" s="10">
        <f>VLOOKUP(B449,'[2]160522_Stock_Almacen.xls'!$C$4:$F$193800,4,0)</f>
        <v>1</v>
      </c>
    </row>
    <row r="450" spans="2:16" x14ac:dyDescent="0.2">
      <c r="B450" s="10">
        <v>324073</v>
      </c>
      <c r="C450" s="11" t="s">
        <v>651</v>
      </c>
      <c r="D450" s="12"/>
      <c r="E450" s="13" t="s">
        <v>641</v>
      </c>
      <c r="F450" s="13" t="s">
        <v>642</v>
      </c>
      <c r="G450" s="13" t="s">
        <v>643</v>
      </c>
      <c r="H450" s="13" t="s">
        <v>644</v>
      </c>
      <c r="I450" s="13" t="s">
        <v>20</v>
      </c>
      <c r="J450" s="13" t="s">
        <v>20</v>
      </c>
      <c r="K450" s="13" t="s">
        <v>77</v>
      </c>
      <c r="L450" s="13" t="s">
        <v>652</v>
      </c>
      <c r="M450" s="14"/>
      <c r="N450" s="15"/>
      <c r="O450" s="16">
        <f>VLOOKUP(B450,'[2]160522_Stock_Almacen.xls'!$C$4:$F$193800,3,0)</f>
        <v>12</v>
      </c>
      <c r="P450" s="10">
        <f>VLOOKUP(B450,'[2]160522_Stock_Almacen.xls'!$C$4:$F$193800,4,0)</f>
        <v>1</v>
      </c>
    </row>
    <row r="451" spans="2:16" x14ac:dyDescent="0.2">
      <c r="B451" s="10">
        <v>326987</v>
      </c>
      <c r="C451" s="11" t="s">
        <v>653</v>
      </c>
      <c r="D451" s="12"/>
      <c r="E451" s="13" t="s">
        <v>641</v>
      </c>
      <c r="F451" s="13" t="s">
        <v>642</v>
      </c>
      <c r="G451" s="13" t="s">
        <v>643</v>
      </c>
      <c r="H451" s="13" t="s">
        <v>644</v>
      </c>
      <c r="I451" s="13" t="s">
        <v>20</v>
      </c>
      <c r="J451" s="13" t="s">
        <v>20</v>
      </c>
      <c r="K451" s="13" t="s">
        <v>78</v>
      </c>
      <c r="L451" s="13" t="s">
        <v>654</v>
      </c>
      <c r="M451" s="14"/>
      <c r="N451" s="15"/>
      <c r="O451" s="16">
        <f>VLOOKUP(B451,'[2]160522_Stock_Almacen.xls'!$C$4:$F$193800,3,0)</f>
        <v>30</v>
      </c>
      <c r="P451" s="10">
        <f>VLOOKUP(B451,'[2]160522_Stock_Almacen.xls'!$C$4:$F$193800,4,0)</f>
        <v>1</v>
      </c>
    </row>
    <row r="452" spans="2:16" x14ac:dyDescent="0.2">
      <c r="B452" s="10">
        <v>300835</v>
      </c>
      <c r="C452" s="11" t="s">
        <v>655</v>
      </c>
      <c r="D452" s="12"/>
      <c r="E452" s="13" t="s">
        <v>641</v>
      </c>
      <c r="F452" s="13" t="s">
        <v>642</v>
      </c>
      <c r="G452" s="13" t="s">
        <v>656</v>
      </c>
      <c r="H452" s="13" t="s">
        <v>657</v>
      </c>
      <c r="I452" s="13" t="s">
        <v>20</v>
      </c>
      <c r="J452" s="13" t="s">
        <v>20</v>
      </c>
      <c r="K452" s="13" t="s">
        <v>78</v>
      </c>
      <c r="L452" s="13" t="s">
        <v>657</v>
      </c>
      <c r="M452" s="14"/>
      <c r="N452" s="15"/>
      <c r="O452" s="16">
        <f>VLOOKUP(B452,'[2]160522_Stock_Almacen.xls'!$C$4:$F$193800,3,0)</f>
        <v>834</v>
      </c>
      <c r="P452" s="10">
        <f>VLOOKUP(B452,'[2]160522_Stock_Almacen.xls'!$C$4:$F$193800,4,0)</f>
        <v>1</v>
      </c>
    </row>
    <row r="453" spans="2:16" x14ac:dyDescent="0.2">
      <c r="B453" s="10">
        <v>300836</v>
      </c>
      <c r="C453" s="11" t="s">
        <v>658</v>
      </c>
      <c r="D453" s="12"/>
      <c r="E453" s="13" t="s">
        <v>641</v>
      </c>
      <c r="F453" s="13" t="s">
        <v>642</v>
      </c>
      <c r="G453" s="13" t="s">
        <v>656</v>
      </c>
      <c r="H453" s="13" t="s">
        <v>657</v>
      </c>
      <c r="I453" s="13" t="s">
        <v>20</v>
      </c>
      <c r="J453" s="13" t="s">
        <v>20</v>
      </c>
      <c r="K453" s="13" t="s">
        <v>78</v>
      </c>
      <c r="L453" s="13" t="s">
        <v>657</v>
      </c>
      <c r="M453" s="14"/>
      <c r="N453" s="15"/>
      <c r="O453" s="16">
        <f>VLOOKUP(B453,'[2]160522_Stock_Almacen.xls'!$C$4:$F$193800,3,0)</f>
        <v>8483</v>
      </c>
      <c r="P453" s="10">
        <f>VLOOKUP(B453,'[2]160522_Stock_Almacen.xls'!$C$4:$F$193800,4,0)</f>
        <v>1</v>
      </c>
    </row>
    <row r="454" spans="2:16" x14ac:dyDescent="0.2">
      <c r="B454" s="10">
        <v>300838</v>
      </c>
      <c r="C454" s="11" t="s">
        <v>659</v>
      </c>
      <c r="D454" s="12"/>
      <c r="E454" s="13" t="s">
        <v>641</v>
      </c>
      <c r="F454" s="13" t="s">
        <v>642</v>
      </c>
      <c r="G454" s="13" t="s">
        <v>656</v>
      </c>
      <c r="H454" s="13" t="s">
        <v>657</v>
      </c>
      <c r="I454" s="13" t="s">
        <v>20</v>
      </c>
      <c r="J454" s="13" t="s">
        <v>20</v>
      </c>
      <c r="K454" s="13" t="s">
        <v>78</v>
      </c>
      <c r="L454" s="13" t="s">
        <v>657</v>
      </c>
      <c r="M454" s="14"/>
      <c r="N454" s="15"/>
      <c r="O454" s="16">
        <f>VLOOKUP(B454,'[2]160522_Stock_Almacen.xls'!$C$4:$F$193800,3,0)</f>
        <v>11528</v>
      </c>
      <c r="P454" s="10">
        <f>VLOOKUP(B454,'[2]160522_Stock_Almacen.xls'!$C$4:$F$193800,4,0)</f>
        <v>1</v>
      </c>
    </row>
    <row r="455" spans="2:16" x14ac:dyDescent="0.2">
      <c r="B455" s="10">
        <v>300839</v>
      </c>
      <c r="C455" s="11" t="s">
        <v>660</v>
      </c>
      <c r="D455" s="12"/>
      <c r="E455" s="13" t="s">
        <v>641</v>
      </c>
      <c r="F455" s="13" t="s">
        <v>642</v>
      </c>
      <c r="G455" s="13" t="s">
        <v>656</v>
      </c>
      <c r="H455" s="13" t="s">
        <v>657</v>
      </c>
      <c r="I455" s="13" t="s">
        <v>20</v>
      </c>
      <c r="J455" s="13" t="s">
        <v>20</v>
      </c>
      <c r="K455" s="13" t="s">
        <v>78</v>
      </c>
      <c r="L455" s="13" t="s">
        <v>657</v>
      </c>
      <c r="M455" s="14"/>
      <c r="N455" s="15"/>
      <c r="O455" s="16">
        <f>VLOOKUP(B455,'[2]160522_Stock_Almacen.xls'!$C$4:$F$193800,3,0)</f>
        <v>17297</v>
      </c>
      <c r="P455" s="10">
        <f>VLOOKUP(B455,'[2]160522_Stock_Almacen.xls'!$C$4:$F$193800,4,0)</f>
        <v>1</v>
      </c>
    </row>
    <row r="456" spans="2:16" x14ac:dyDescent="0.2">
      <c r="B456" s="10">
        <v>300840</v>
      </c>
      <c r="C456" s="11" t="s">
        <v>661</v>
      </c>
      <c r="D456" s="12"/>
      <c r="E456" s="13" t="s">
        <v>641</v>
      </c>
      <c r="F456" s="13" t="s">
        <v>642</v>
      </c>
      <c r="G456" s="13" t="s">
        <v>656</v>
      </c>
      <c r="H456" s="13" t="s">
        <v>657</v>
      </c>
      <c r="I456" s="13" t="s">
        <v>20</v>
      </c>
      <c r="J456" s="13" t="s">
        <v>20</v>
      </c>
      <c r="K456" s="13" t="s">
        <v>78</v>
      </c>
      <c r="L456" s="13" t="s">
        <v>657</v>
      </c>
      <c r="M456" s="14"/>
      <c r="N456" s="15"/>
      <c r="O456" s="16">
        <f>VLOOKUP(B456,'[2]160522_Stock_Almacen.xls'!$C$4:$F$193800,3,0)</f>
        <v>12734</v>
      </c>
      <c r="P456" s="10">
        <f>VLOOKUP(B456,'[2]160522_Stock_Almacen.xls'!$C$4:$F$193800,4,0)</f>
        <v>1</v>
      </c>
    </row>
    <row r="457" spans="2:16" x14ac:dyDescent="0.2">
      <c r="B457" s="10">
        <v>300842</v>
      </c>
      <c r="C457" s="11" t="s">
        <v>662</v>
      </c>
      <c r="D457" s="12"/>
      <c r="E457" s="13" t="s">
        <v>641</v>
      </c>
      <c r="F457" s="13" t="s">
        <v>642</v>
      </c>
      <c r="G457" s="13" t="s">
        <v>656</v>
      </c>
      <c r="H457" s="13" t="s">
        <v>657</v>
      </c>
      <c r="I457" s="13" t="s">
        <v>20</v>
      </c>
      <c r="J457" s="13" t="s">
        <v>20</v>
      </c>
      <c r="K457" s="13" t="s">
        <v>78</v>
      </c>
      <c r="L457" s="13" t="s">
        <v>657</v>
      </c>
      <c r="M457" s="14"/>
      <c r="N457" s="15"/>
      <c r="O457" s="16">
        <f>VLOOKUP(B457,'[2]160522_Stock_Almacen.xls'!$C$4:$F$193800,3,0)</f>
        <v>8969</v>
      </c>
      <c r="P457" s="10">
        <f>VLOOKUP(B457,'[2]160522_Stock_Almacen.xls'!$C$4:$F$193800,4,0)</f>
        <v>1</v>
      </c>
    </row>
    <row r="458" spans="2:16" x14ac:dyDescent="0.2">
      <c r="B458" s="10">
        <v>300844</v>
      </c>
      <c r="C458" s="11" t="s">
        <v>663</v>
      </c>
      <c r="D458" s="12"/>
      <c r="E458" s="13" t="s">
        <v>641</v>
      </c>
      <c r="F458" s="13" t="s">
        <v>642</v>
      </c>
      <c r="G458" s="13" t="s">
        <v>656</v>
      </c>
      <c r="H458" s="13" t="s">
        <v>657</v>
      </c>
      <c r="I458" s="13" t="s">
        <v>20</v>
      </c>
      <c r="J458" s="13" t="s">
        <v>20</v>
      </c>
      <c r="K458" s="13" t="s">
        <v>78</v>
      </c>
      <c r="L458" s="13" t="s">
        <v>657</v>
      </c>
      <c r="M458" s="14"/>
      <c r="N458" s="15"/>
      <c r="O458" s="16">
        <f>VLOOKUP(B458,'[2]160522_Stock_Almacen.xls'!$C$4:$F$193800,3,0)</f>
        <v>8680</v>
      </c>
      <c r="P458" s="10">
        <f>VLOOKUP(B458,'[2]160522_Stock_Almacen.xls'!$C$4:$F$193800,4,0)</f>
        <v>1</v>
      </c>
    </row>
    <row r="459" spans="2:16" x14ac:dyDescent="0.2">
      <c r="B459" s="10">
        <v>300658</v>
      </c>
      <c r="C459" s="11" t="s">
        <v>664</v>
      </c>
      <c r="D459" s="12"/>
      <c r="E459" s="13" t="s">
        <v>641</v>
      </c>
      <c r="F459" s="13" t="s">
        <v>642</v>
      </c>
      <c r="G459" s="13" t="s">
        <v>665</v>
      </c>
      <c r="H459" s="13" t="s">
        <v>666</v>
      </c>
      <c r="I459" s="13" t="s">
        <v>20</v>
      </c>
      <c r="J459" s="13" t="s">
        <v>20</v>
      </c>
      <c r="K459" s="13" t="s">
        <v>667</v>
      </c>
      <c r="L459" s="13" t="s">
        <v>668</v>
      </c>
      <c r="M459" s="14"/>
      <c r="N459" s="15"/>
      <c r="O459" s="16">
        <f>VLOOKUP(B459,'[2]160522_Stock_Almacen.xls'!$C$4:$F$193800,3,0)</f>
        <v>180096</v>
      </c>
      <c r="P459" s="10">
        <f>VLOOKUP(B459,'[2]160522_Stock_Almacen.xls'!$C$4:$F$193800,4,0)</f>
        <v>18</v>
      </c>
    </row>
    <row r="460" spans="2:16" x14ac:dyDescent="0.2">
      <c r="B460" s="10">
        <v>305585</v>
      </c>
      <c r="C460" s="11" t="s">
        <v>669</v>
      </c>
      <c r="D460" s="12"/>
      <c r="E460" s="13" t="s">
        <v>641</v>
      </c>
      <c r="F460" s="13" t="s">
        <v>642</v>
      </c>
      <c r="G460" s="13" t="s">
        <v>665</v>
      </c>
      <c r="H460" s="13" t="s">
        <v>666</v>
      </c>
      <c r="I460" s="13" t="s">
        <v>20</v>
      </c>
      <c r="J460" s="13" t="s">
        <v>20</v>
      </c>
      <c r="K460" s="13" t="s">
        <v>25</v>
      </c>
      <c r="L460" s="13" t="s">
        <v>668</v>
      </c>
      <c r="M460" s="14"/>
      <c r="N460" s="15"/>
      <c r="O460" s="16">
        <f>VLOOKUP(B460,'[2]160522_Stock_Almacen.xls'!$C$4:$F$193800,3,0)</f>
        <v>179</v>
      </c>
      <c r="P460" s="10">
        <f>VLOOKUP(B460,'[2]160522_Stock_Almacen.xls'!$C$4:$F$193800,4,0)</f>
        <v>1</v>
      </c>
    </row>
    <row r="461" spans="2:16" x14ac:dyDescent="0.2">
      <c r="B461" s="10">
        <v>325893</v>
      </c>
      <c r="C461" s="11" t="s">
        <v>670</v>
      </c>
      <c r="D461" s="12"/>
      <c r="E461" s="13" t="s">
        <v>641</v>
      </c>
      <c r="F461" s="13" t="s">
        <v>642</v>
      </c>
      <c r="G461" s="13" t="s">
        <v>665</v>
      </c>
      <c r="H461" s="13" t="s">
        <v>666</v>
      </c>
      <c r="I461" s="13" t="s">
        <v>20</v>
      </c>
      <c r="J461" s="13" t="s">
        <v>20</v>
      </c>
      <c r="K461" s="13" t="s">
        <v>78</v>
      </c>
      <c r="L461" s="13" t="s">
        <v>671</v>
      </c>
      <c r="M461" s="14"/>
      <c r="N461" s="15"/>
      <c r="O461" s="16">
        <f>VLOOKUP(B461,'[2]160522_Stock_Almacen.xls'!$C$4:$F$193800,3,0)</f>
        <v>24</v>
      </c>
      <c r="P461" s="10">
        <f>VLOOKUP(B461,'[2]160522_Stock_Almacen.xls'!$C$4:$F$193800,4,0)</f>
        <v>1</v>
      </c>
    </row>
    <row r="462" spans="2:16" x14ac:dyDescent="0.2">
      <c r="B462" s="10">
        <v>325894</v>
      </c>
      <c r="C462" s="11" t="s">
        <v>672</v>
      </c>
      <c r="D462" s="12"/>
      <c r="E462" s="13" t="s">
        <v>641</v>
      </c>
      <c r="F462" s="13" t="s">
        <v>642</v>
      </c>
      <c r="G462" s="13" t="s">
        <v>665</v>
      </c>
      <c r="H462" s="13" t="s">
        <v>666</v>
      </c>
      <c r="I462" s="13" t="s">
        <v>20</v>
      </c>
      <c r="J462" s="13" t="s">
        <v>20</v>
      </c>
      <c r="K462" s="13" t="s">
        <v>78</v>
      </c>
      <c r="L462" s="13" t="s">
        <v>673</v>
      </c>
      <c r="M462" s="14"/>
      <c r="N462" s="15"/>
      <c r="O462" s="16">
        <f>VLOOKUP(B462,'[2]160522_Stock_Almacen.xls'!$C$4:$F$193800,3,0)</f>
        <v>4897</v>
      </c>
      <c r="P462" s="10">
        <f>VLOOKUP(B462,'[2]160522_Stock_Almacen.xls'!$C$4:$F$193800,4,0)</f>
        <v>1</v>
      </c>
    </row>
    <row r="463" spans="2:16" x14ac:dyDescent="0.2">
      <c r="B463" s="10">
        <v>325895</v>
      </c>
      <c r="C463" s="11" t="s">
        <v>674</v>
      </c>
      <c r="D463" s="12"/>
      <c r="E463" s="13" t="s">
        <v>641</v>
      </c>
      <c r="F463" s="13" t="s">
        <v>642</v>
      </c>
      <c r="G463" s="13" t="s">
        <v>665</v>
      </c>
      <c r="H463" s="13" t="s">
        <v>666</v>
      </c>
      <c r="I463" s="13" t="s">
        <v>20</v>
      </c>
      <c r="J463" s="13" t="s">
        <v>20</v>
      </c>
      <c r="K463" s="13" t="s">
        <v>78</v>
      </c>
      <c r="L463" s="13" t="s">
        <v>673</v>
      </c>
      <c r="M463" s="14"/>
      <c r="N463" s="15"/>
      <c r="O463" s="16">
        <f>VLOOKUP(B463,'[2]160522_Stock_Almacen.xls'!$C$4:$F$193800,3,0)</f>
        <v>3408</v>
      </c>
      <c r="P463" s="10">
        <f>VLOOKUP(B463,'[2]160522_Stock_Almacen.xls'!$C$4:$F$193800,4,0)</f>
        <v>1</v>
      </c>
    </row>
    <row r="464" spans="2:16" x14ac:dyDescent="0.2">
      <c r="B464" s="10">
        <v>325896</v>
      </c>
      <c r="C464" s="11" t="s">
        <v>675</v>
      </c>
      <c r="D464" s="12"/>
      <c r="E464" s="13" t="s">
        <v>641</v>
      </c>
      <c r="F464" s="13" t="s">
        <v>642</v>
      </c>
      <c r="G464" s="13" t="s">
        <v>665</v>
      </c>
      <c r="H464" s="13" t="s">
        <v>666</v>
      </c>
      <c r="I464" s="13" t="s">
        <v>20</v>
      </c>
      <c r="J464" s="13" t="s">
        <v>20</v>
      </c>
      <c r="K464" s="13" t="s">
        <v>78</v>
      </c>
      <c r="L464" s="13" t="s">
        <v>676</v>
      </c>
      <c r="M464" s="14"/>
      <c r="N464" s="15"/>
      <c r="O464" s="16">
        <f>VLOOKUP(B464,'[2]160522_Stock_Almacen.xls'!$C$4:$F$193800,3,0)</f>
        <v>1036</v>
      </c>
      <c r="P464" s="10">
        <f>VLOOKUP(B464,'[2]160522_Stock_Almacen.xls'!$C$4:$F$193800,4,0)</f>
        <v>1</v>
      </c>
    </row>
    <row r="465" spans="2:16" x14ac:dyDescent="0.2">
      <c r="B465" s="10">
        <v>325897</v>
      </c>
      <c r="C465" s="11" t="s">
        <v>677</v>
      </c>
      <c r="D465" s="12"/>
      <c r="E465" s="13" t="s">
        <v>641</v>
      </c>
      <c r="F465" s="13" t="s">
        <v>642</v>
      </c>
      <c r="G465" s="13" t="s">
        <v>665</v>
      </c>
      <c r="H465" s="13" t="s">
        <v>666</v>
      </c>
      <c r="I465" s="13" t="s">
        <v>20</v>
      </c>
      <c r="J465" s="13" t="s">
        <v>20</v>
      </c>
      <c r="K465" s="13" t="s">
        <v>78</v>
      </c>
      <c r="L465" s="13" t="s">
        <v>676</v>
      </c>
      <c r="M465" s="14">
        <f>VLOOKUP(B465,[1]Hoja2!$A$1:$D$467,3,0)</f>
        <v>10531</v>
      </c>
      <c r="N465" s="15" t="str">
        <f>VLOOKUP(B465,[1]Hoja2!$A$1:$D$467,4,0)</f>
        <v> 22</v>
      </c>
      <c r="O465" s="16">
        <f>VLOOKUP(B465,'[2]160522_Stock_Almacen.xls'!$C$4:$F$193800,3,0)</f>
        <v>22</v>
      </c>
      <c r="P465" s="10"/>
    </row>
    <row r="466" spans="2:16" x14ac:dyDescent="0.2">
      <c r="B466" s="10">
        <v>325898</v>
      </c>
      <c r="C466" s="11" t="s">
        <v>678</v>
      </c>
      <c r="D466" s="12"/>
      <c r="E466" s="13" t="s">
        <v>641</v>
      </c>
      <c r="F466" s="13" t="s">
        <v>642</v>
      </c>
      <c r="G466" s="13" t="s">
        <v>665</v>
      </c>
      <c r="H466" s="13" t="s">
        <v>666</v>
      </c>
      <c r="I466" s="13" t="s">
        <v>20</v>
      </c>
      <c r="J466" s="13" t="s">
        <v>20</v>
      </c>
      <c r="K466" s="13" t="s">
        <v>78</v>
      </c>
      <c r="L466" s="13" t="s">
        <v>676</v>
      </c>
      <c r="M466" s="14"/>
      <c r="N466" s="15"/>
      <c r="O466" s="16">
        <f>VLOOKUP(B466,'[2]160522_Stock_Almacen.xls'!$C$4:$F$193800,3,0)</f>
        <v>2494</v>
      </c>
      <c r="P466" s="10">
        <f>VLOOKUP(B466,'[2]160522_Stock_Almacen.xls'!$C$4:$F$193800,4,0)</f>
        <v>2</v>
      </c>
    </row>
    <row r="467" spans="2:16" x14ac:dyDescent="0.2">
      <c r="B467" s="10">
        <v>325957</v>
      </c>
      <c r="C467" s="11" t="s">
        <v>679</v>
      </c>
      <c r="D467" s="12"/>
      <c r="E467" s="13" t="s">
        <v>641</v>
      </c>
      <c r="F467" s="13" t="s">
        <v>642</v>
      </c>
      <c r="G467" s="13" t="s">
        <v>665</v>
      </c>
      <c r="H467" s="13" t="s">
        <v>666</v>
      </c>
      <c r="I467" s="13" t="s">
        <v>20</v>
      </c>
      <c r="J467" s="13" t="s">
        <v>20</v>
      </c>
      <c r="K467" s="13" t="s">
        <v>77</v>
      </c>
      <c r="L467" s="13" t="s">
        <v>668</v>
      </c>
      <c r="M467" s="14"/>
      <c r="N467" s="15"/>
      <c r="O467" s="16">
        <f>VLOOKUP(B467,'[2]160522_Stock_Almacen.xls'!$C$4:$F$193800,3,0)</f>
        <v>816</v>
      </c>
      <c r="P467" s="10">
        <f>VLOOKUP(B467,'[2]160522_Stock_Almacen.xls'!$C$4:$F$193800,4,0)</f>
        <v>1</v>
      </c>
    </row>
    <row r="468" spans="2:16" x14ac:dyDescent="0.2">
      <c r="B468" s="10">
        <v>407220</v>
      </c>
      <c r="C468" s="11" t="s">
        <v>680</v>
      </c>
      <c r="D468" s="12"/>
      <c r="E468" s="13" t="s">
        <v>641</v>
      </c>
      <c r="F468" s="13" t="s">
        <v>642</v>
      </c>
      <c r="G468" s="13" t="s">
        <v>665</v>
      </c>
      <c r="H468" s="13" t="s">
        <v>666</v>
      </c>
      <c r="I468" s="13" t="s">
        <v>20</v>
      </c>
      <c r="J468" s="13" t="s">
        <v>20</v>
      </c>
      <c r="K468" s="13" t="s">
        <v>25</v>
      </c>
      <c r="L468" s="13" t="s">
        <v>668</v>
      </c>
      <c r="M468" s="14">
        <f>VLOOKUP(B468,[1]Hoja2!$A$1:$D$467,3,0)</f>
        <v>10531</v>
      </c>
      <c r="N468" s="15" t="str">
        <f>VLOOKUP(B468,[1]Hoja2!$A$1:$D$467,4,0)</f>
        <v> 100</v>
      </c>
      <c r="O468" s="16">
        <f>VLOOKUP(B468,'[2]160522_Stock_Almacen.xls'!$C$4:$F$193800,3,0)</f>
        <v>100</v>
      </c>
      <c r="P468" s="10"/>
    </row>
    <row r="469" spans="2:16" x14ac:dyDescent="0.2">
      <c r="B469" s="10">
        <v>260089</v>
      </c>
      <c r="C469" s="11" t="s">
        <v>681</v>
      </c>
      <c r="D469" s="12"/>
      <c r="E469" s="13" t="s">
        <v>641</v>
      </c>
      <c r="F469" s="13" t="s">
        <v>642</v>
      </c>
      <c r="G469" s="13" t="s">
        <v>682</v>
      </c>
      <c r="H469" s="13" t="s">
        <v>683</v>
      </c>
      <c r="I469" s="13" t="s">
        <v>20</v>
      </c>
      <c r="J469" s="13" t="s">
        <v>20</v>
      </c>
      <c r="K469" s="13" t="s">
        <v>25</v>
      </c>
      <c r="L469" s="13" t="s">
        <v>684</v>
      </c>
      <c r="M469" s="14"/>
      <c r="N469" s="15"/>
      <c r="O469" s="16">
        <f>VLOOKUP(B469,'[2]160522_Stock_Almacen.xls'!$C$4:$F$193800,3,0)</f>
        <v>25</v>
      </c>
      <c r="P469" s="10">
        <f>VLOOKUP(B469,'[2]160522_Stock_Almacen.xls'!$C$4:$F$193800,4,0)</f>
        <v>1</v>
      </c>
    </row>
    <row r="470" spans="2:16" x14ac:dyDescent="0.2">
      <c r="B470" s="10">
        <v>260129</v>
      </c>
      <c r="C470" s="11" t="s">
        <v>685</v>
      </c>
      <c r="D470" s="12"/>
      <c r="E470" s="13" t="s">
        <v>641</v>
      </c>
      <c r="F470" s="13" t="s">
        <v>642</v>
      </c>
      <c r="G470" s="13" t="s">
        <v>686</v>
      </c>
      <c r="H470" s="13" t="s">
        <v>687</v>
      </c>
      <c r="I470" s="13" t="s">
        <v>20</v>
      </c>
      <c r="J470" s="13" t="s">
        <v>20</v>
      </c>
      <c r="K470" s="13" t="s">
        <v>688</v>
      </c>
      <c r="L470" s="13" t="s">
        <v>689</v>
      </c>
      <c r="M470" s="14">
        <f>VLOOKUP(B470,[1]Hoja2!$A$1:$D$467,3,0)</f>
        <v>10531</v>
      </c>
      <c r="N470" s="15" t="str">
        <f>VLOOKUP(B470,[1]Hoja2!$A$1:$D$467,4,0)</f>
        <v> 9</v>
      </c>
      <c r="O470" s="16">
        <f>VLOOKUP(B470,'[2]160522_Stock_Almacen.xls'!$C$4:$F$193800,3,0)</f>
        <v>9</v>
      </c>
      <c r="P470" s="10"/>
    </row>
    <row r="471" spans="2:16" x14ac:dyDescent="0.2">
      <c r="B471" s="10">
        <v>326996</v>
      </c>
      <c r="C471" s="11" t="s">
        <v>690</v>
      </c>
      <c r="D471" s="12"/>
      <c r="E471" s="13" t="s">
        <v>641</v>
      </c>
      <c r="F471" s="13" t="s">
        <v>642</v>
      </c>
      <c r="G471" s="13" t="s">
        <v>691</v>
      </c>
      <c r="H471" s="13" t="s">
        <v>692</v>
      </c>
      <c r="I471" s="13" t="s">
        <v>20</v>
      </c>
      <c r="J471" s="13" t="s">
        <v>20</v>
      </c>
      <c r="K471" s="13" t="s">
        <v>25</v>
      </c>
      <c r="L471" s="13" t="s">
        <v>693</v>
      </c>
      <c r="M471" s="14"/>
      <c r="N471" s="15"/>
      <c r="O471" s="16">
        <f>VLOOKUP(B471,'[2]160522_Stock_Almacen.xls'!$C$4:$F$193800,3,0)</f>
        <v>1</v>
      </c>
      <c r="P471" s="10">
        <f>VLOOKUP(B471,'[2]160522_Stock_Almacen.xls'!$C$4:$F$193800,4,0)</f>
        <v>1</v>
      </c>
    </row>
    <row r="472" spans="2:16" x14ac:dyDescent="0.2">
      <c r="B472" s="10">
        <v>326998</v>
      </c>
      <c r="C472" s="11" t="s">
        <v>694</v>
      </c>
      <c r="D472" s="12"/>
      <c r="E472" s="13" t="s">
        <v>641</v>
      </c>
      <c r="F472" s="13" t="s">
        <v>642</v>
      </c>
      <c r="G472" s="13" t="s">
        <v>691</v>
      </c>
      <c r="H472" s="13" t="s">
        <v>692</v>
      </c>
      <c r="I472" s="13" t="s">
        <v>20</v>
      </c>
      <c r="J472" s="13" t="s">
        <v>20</v>
      </c>
      <c r="K472" s="13" t="s">
        <v>25</v>
      </c>
      <c r="L472" s="13" t="s">
        <v>692</v>
      </c>
      <c r="M472" s="14"/>
      <c r="N472" s="15"/>
      <c r="O472" s="16">
        <f>VLOOKUP(B472,'[2]160522_Stock_Almacen.xls'!$C$4:$F$193800,3,0)</f>
        <v>46</v>
      </c>
      <c r="P472" s="10">
        <f>VLOOKUP(B472,'[2]160522_Stock_Almacen.xls'!$C$4:$F$193800,4,0)</f>
        <v>1</v>
      </c>
    </row>
    <row r="473" spans="2:16" x14ac:dyDescent="0.2">
      <c r="B473" s="10">
        <v>311148</v>
      </c>
      <c r="C473" s="11" t="s">
        <v>695</v>
      </c>
      <c r="D473" s="12"/>
      <c r="E473" s="13" t="s">
        <v>641</v>
      </c>
      <c r="F473" s="13" t="s">
        <v>642</v>
      </c>
      <c r="G473" s="13" t="s">
        <v>696</v>
      </c>
      <c r="H473" s="13" t="s">
        <v>697</v>
      </c>
      <c r="I473" s="13" t="s">
        <v>20</v>
      </c>
      <c r="J473" s="13" t="s">
        <v>20</v>
      </c>
      <c r="K473" s="13" t="s">
        <v>25</v>
      </c>
      <c r="L473" s="13" t="s">
        <v>698</v>
      </c>
      <c r="M473" s="14"/>
      <c r="N473" s="15"/>
      <c r="O473" s="16">
        <f>VLOOKUP(B473,'[2]160522_Stock_Almacen.xls'!$C$4:$F$193800,3,0)</f>
        <v>262</v>
      </c>
      <c r="P473" s="10">
        <f>VLOOKUP(B473,'[2]160522_Stock_Almacen.xls'!$C$4:$F$193800,4,0)</f>
        <v>2</v>
      </c>
    </row>
    <row r="474" spans="2:16" x14ac:dyDescent="0.2">
      <c r="B474" s="10">
        <v>325103</v>
      </c>
      <c r="C474" s="11" t="s">
        <v>699</v>
      </c>
      <c r="D474" s="12"/>
      <c r="E474" s="13" t="s">
        <v>641</v>
      </c>
      <c r="F474" s="13" t="s">
        <v>642</v>
      </c>
      <c r="G474" s="13" t="s">
        <v>696</v>
      </c>
      <c r="H474" s="13" t="s">
        <v>697</v>
      </c>
      <c r="I474" s="13" t="s">
        <v>700</v>
      </c>
      <c r="J474" s="13" t="s">
        <v>20</v>
      </c>
      <c r="K474" s="13" t="s">
        <v>25</v>
      </c>
      <c r="L474" s="13" t="s">
        <v>698</v>
      </c>
      <c r="M474" s="14"/>
      <c r="N474" s="15"/>
      <c r="O474" s="16">
        <f>VLOOKUP(B474,'[2]160522_Stock_Almacen.xls'!$C$4:$F$193800,3,0)</f>
        <v>264</v>
      </c>
      <c r="P474" s="10">
        <f>VLOOKUP(B474,'[2]160522_Stock_Almacen.xls'!$C$4:$F$193800,4,0)</f>
        <v>2</v>
      </c>
    </row>
    <row r="475" spans="2:16" x14ac:dyDescent="0.2">
      <c r="B475" s="10">
        <v>326223</v>
      </c>
      <c r="C475" s="11" t="s">
        <v>701</v>
      </c>
      <c r="D475" s="12"/>
      <c r="E475" s="13" t="s">
        <v>641</v>
      </c>
      <c r="F475" s="13" t="s">
        <v>642</v>
      </c>
      <c r="G475" s="13" t="s">
        <v>696</v>
      </c>
      <c r="H475" s="13" t="s">
        <v>697</v>
      </c>
      <c r="I475" s="13" t="s">
        <v>702</v>
      </c>
      <c r="J475" s="13" t="s">
        <v>20</v>
      </c>
      <c r="K475" s="13" t="s">
        <v>25</v>
      </c>
      <c r="L475" s="13" t="s">
        <v>698</v>
      </c>
      <c r="M475" s="14"/>
      <c r="N475" s="15"/>
      <c r="O475" s="16">
        <f>VLOOKUP(B475,'[2]160522_Stock_Almacen.xls'!$C$4:$F$193800,3,0)</f>
        <v>2547</v>
      </c>
      <c r="P475" s="10">
        <f>VLOOKUP(B475,'[2]160522_Stock_Almacen.xls'!$C$4:$F$193800,4,0)</f>
        <v>2</v>
      </c>
    </row>
    <row r="476" spans="2:16" x14ac:dyDescent="0.2">
      <c r="B476" s="10">
        <v>326993</v>
      </c>
      <c r="C476" s="11" t="s">
        <v>703</v>
      </c>
      <c r="D476" s="12"/>
      <c r="E476" s="13" t="s">
        <v>641</v>
      </c>
      <c r="F476" s="13" t="s">
        <v>642</v>
      </c>
      <c r="G476" s="13" t="s">
        <v>696</v>
      </c>
      <c r="H476" s="13" t="s">
        <v>697</v>
      </c>
      <c r="I476" s="13" t="s">
        <v>704</v>
      </c>
      <c r="J476" s="13" t="s">
        <v>20</v>
      </c>
      <c r="K476" s="13" t="s">
        <v>25</v>
      </c>
      <c r="L476" s="13" t="s">
        <v>698</v>
      </c>
      <c r="M476" s="14"/>
      <c r="N476" s="15"/>
      <c r="O476" s="16">
        <f>VLOOKUP(B476,'[2]160522_Stock_Almacen.xls'!$C$4:$F$193800,3,0)</f>
        <v>1976</v>
      </c>
      <c r="P476" s="10">
        <f>VLOOKUP(B476,'[2]160522_Stock_Almacen.xls'!$C$4:$F$193800,4,0)</f>
        <v>3</v>
      </c>
    </row>
    <row r="477" spans="2:16" x14ac:dyDescent="0.2">
      <c r="B477" s="10">
        <v>327040</v>
      </c>
      <c r="C477" s="11" t="s">
        <v>705</v>
      </c>
      <c r="D477" s="12"/>
      <c r="E477" s="13" t="s">
        <v>641</v>
      </c>
      <c r="F477" s="13" t="s">
        <v>642</v>
      </c>
      <c r="G477" s="13" t="s">
        <v>696</v>
      </c>
      <c r="H477" s="13" t="s">
        <v>697</v>
      </c>
      <c r="I477" s="13" t="s">
        <v>82</v>
      </c>
      <c r="J477" s="13" t="s">
        <v>20</v>
      </c>
      <c r="K477" s="13" t="s">
        <v>25</v>
      </c>
      <c r="L477" s="13" t="s">
        <v>698</v>
      </c>
      <c r="M477" s="14"/>
      <c r="N477" s="15"/>
      <c r="O477" s="16">
        <f>VLOOKUP(B477,'[2]160522_Stock_Almacen.xls'!$C$4:$F$193800,3,0)</f>
        <v>2036</v>
      </c>
      <c r="P477" s="10">
        <f>VLOOKUP(B477,'[2]160522_Stock_Almacen.xls'!$C$4:$F$193800,4,0)</f>
        <v>3</v>
      </c>
    </row>
    <row r="478" spans="2:16" x14ac:dyDescent="0.2">
      <c r="B478" s="10">
        <v>330473</v>
      </c>
      <c r="C478" s="11" t="s">
        <v>706</v>
      </c>
      <c r="D478" s="12"/>
      <c r="E478" s="13" t="s">
        <v>641</v>
      </c>
      <c r="F478" s="13" t="s">
        <v>642</v>
      </c>
      <c r="G478" s="13" t="s">
        <v>696</v>
      </c>
      <c r="H478" s="13" t="s">
        <v>697</v>
      </c>
      <c r="I478" s="13" t="s">
        <v>707</v>
      </c>
      <c r="J478" s="13" t="s">
        <v>20</v>
      </c>
      <c r="K478" s="13" t="s">
        <v>708</v>
      </c>
      <c r="L478" s="13" t="s">
        <v>698</v>
      </c>
      <c r="M478" s="14"/>
      <c r="N478" s="15"/>
      <c r="O478" s="16">
        <f>VLOOKUP(B478,'[2]160522_Stock_Almacen.xls'!$C$4:$F$193800,3,0)</f>
        <v>8000</v>
      </c>
      <c r="P478" s="10">
        <f>VLOOKUP(B478,'[2]160522_Stock_Almacen.xls'!$C$4:$F$193800,4,0)</f>
        <v>5</v>
      </c>
    </row>
    <row r="479" spans="2:16" x14ac:dyDescent="0.2">
      <c r="B479" s="10">
        <v>305582</v>
      </c>
      <c r="C479" s="11" t="s">
        <v>709</v>
      </c>
      <c r="D479" s="12"/>
      <c r="E479" s="13" t="s">
        <v>641</v>
      </c>
      <c r="F479" s="13" t="s">
        <v>642</v>
      </c>
      <c r="G479" s="13" t="s">
        <v>710</v>
      </c>
      <c r="H479" s="13" t="s">
        <v>711</v>
      </c>
      <c r="I479" s="13" t="s">
        <v>20</v>
      </c>
      <c r="J479" s="13" t="s">
        <v>20</v>
      </c>
      <c r="K479" s="13" t="s">
        <v>25</v>
      </c>
      <c r="L479" s="13" t="s">
        <v>712</v>
      </c>
      <c r="M479" s="14"/>
      <c r="N479" s="15"/>
      <c r="O479" s="16">
        <f>VLOOKUP(B479,'[2]160522_Stock_Almacen.xls'!$C$4:$F$193800,3,0)</f>
        <v>64</v>
      </c>
      <c r="P479" s="10">
        <f>VLOOKUP(B479,'[2]160522_Stock_Almacen.xls'!$C$4:$F$193800,4,0)</f>
        <v>1</v>
      </c>
    </row>
    <row r="480" spans="2:16" x14ac:dyDescent="0.2">
      <c r="B480" s="10">
        <v>313541</v>
      </c>
      <c r="C480" s="11" t="s">
        <v>713</v>
      </c>
      <c r="D480" s="12"/>
      <c r="E480" s="13" t="s">
        <v>641</v>
      </c>
      <c r="F480" s="13" t="s">
        <v>642</v>
      </c>
      <c r="G480" s="13" t="s">
        <v>710</v>
      </c>
      <c r="H480" s="13" t="s">
        <v>711</v>
      </c>
      <c r="I480" s="13" t="s">
        <v>20</v>
      </c>
      <c r="J480" s="13" t="s">
        <v>20</v>
      </c>
      <c r="K480" s="13" t="s">
        <v>25</v>
      </c>
      <c r="L480" s="13" t="s">
        <v>714</v>
      </c>
      <c r="M480" s="14"/>
      <c r="N480" s="15"/>
      <c r="O480" s="16">
        <f>VLOOKUP(B480,'[2]160522_Stock_Almacen.xls'!$C$4:$F$193800,3,0)</f>
        <v>69</v>
      </c>
      <c r="P480" s="10">
        <f>VLOOKUP(B480,'[2]160522_Stock_Almacen.xls'!$C$4:$F$193800,4,0)</f>
        <v>3</v>
      </c>
    </row>
    <row r="481" spans="2:16" x14ac:dyDescent="0.2">
      <c r="B481" s="10">
        <v>316290</v>
      </c>
      <c r="C481" s="11" t="s">
        <v>715</v>
      </c>
      <c r="D481" s="12"/>
      <c r="E481" s="13" t="s">
        <v>641</v>
      </c>
      <c r="F481" s="13" t="s">
        <v>642</v>
      </c>
      <c r="G481" s="13" t="s">
        <v>710</v>
      </c>
      <c r="H481" s="13" t="s">
        <v>711</v>
      </c>
      <c r="I481" s="13" t="s">
        <v>20</v>
      </c>
      <c r="J481" s="13" t="s">
        <v>20</v>
      </c>
      <c r="K481" s="13" t="s">
        <v>25</v>
      </c>
      <c r="L481" s="13" t="s">
        <v>716</v>
      </c>
      <c r="M481" s="14"/>
      <c r="N481" s="15"/>
      <c r="O481" s="16">
        <f>VLOOKUP(B481,'[2]160522_Stock_Almacen.xls'!$C$4:$F$193800,3,0)</f>
        <v>10</v>
      </c>
      <c r="P481" s="10">
        <f>VLOOKUP(B481,'[2]160522_Stock_Almacen.xls'!$C$4:$F$193800,4,0)</f>
        <v>1</v>
      </c>
    </row>
    <row r="482" spans="2:16" x14ac:dyDescent="0.2">
      <c r="B482" s="10">
        <v>327044</v>
      </c>
      <c r="C482" s="11" t="s">
        <v>717</v>
      </c>
      <c r="D482" s="12"/>
      <c r="E482" s="13" t="s">
        <v>641</v>
      </c>
      <c r="F482" s="13" t="s">
        <v>642</v>
      </c>
      <c r="G482" s="13" t="s">
        <v>710</v>
      </c>
      <c r="H482" s="13" t="s">
        <v>711</v>
      </c>
      <c r="I482" s="13" t="s">
        <v>82</v>
      </c>
      <c r="J482" s="13" t="s">
        <v>20</v>
      </c>
      <c r="K482" s="13" t="s">
        <v>25</v>
      </c>
      <c r="L482" s="13" t="s">
        <v>714</v>
      </c>
      <c r="M482" s="14"/>
      <c r="N482" s="15"/>
      <c r="O482" s="16">
        <f>VLOOKUP(B482,'[2]160522_Stock_Almacen.xls'!$C$4:$F$193800,3,0)</f>
        <v>2906</v>
      </c>
      <c r="P482" s="10">
        <f>VLOOKUP(B482,'[2]160522_Stock_Almacen.xls'!$C$4:$F$193800,4,0)</f>
        <v>6</v>
      </c>
    </row>
    <row r="483" spans="2:16" x14ac:dyDescent="0.2">
      <c r="B483" s="10">
        <v>323565</v>
      </c>
      <c r="C483" s="11" t="s">
        <v>718</v>
      </c>
      <c r="D483" s="12"/>
      <c r="E483" s="13" t="s">
        <v>641</v>
      </c>
      <c r="F483" s="13" t="s">
        <v>642</v>
      </c>
      <c r="G483" s="13" t="s">
        <v>719</v>
      </c>
      <c r="H483" s="13" t="s">
        <v>720</v>
      </c>
      <c r="I483" s="13" t="s">
        <v>20</v>
      </c>
      <c r="J483" s="13" t="s">
        <v>20</v>
      </c>
      <c r="K483" s="13" t="s">
        <v>25</v>
      </c>
      <c r="L483" s="13" t="s">
        <v>721</v>
      </c>
      <c r="M483" s="14"/>
      <c r="N483" s="15"/>
      <c r="O483" s="16">
        <f>VLOOKUP(B483,'[2]160522_Stock_Almacen.xls'!$C$4:$F$193800,3,0)</f>
        <v>8</v>
      </c>
      <c r="P483" s="10">
        <f>VLOOKUP(B483,'[2]160522_Stock_Almacen.xls'!$C$4:$F$193800,4,0)</f>
        <v>1</v>
      </c>
    </row>
    <row r="484" spans="2:16" x14ac:dyDescent="0.2">
      <c r="B484" s="10">
        <v>326541</v>
      </c>
      <c r="C484" s="11" t="s">
        <v>722</v>
      </c>
      <c r="D484" s="12"/>
      <c r="E484" s="13" t="s">
        <v>641</v>
      </c>
      <c r="F484" s="13" t="s">
        <v>642</v>
      </c>
      <c r="G484" s="13" t="s">
        <v>723</v>
      </c>
      <c r="H484" s="13" t="s">
        <v>724</v>
      </c>
      <c r="I484" s="13" t="s">
        <v>20</v>
      </c>
      <c r="J484" s="13" t="s">
        <v>20</v>
      </c>
      <c r="K484" s="13" t="s">
        <v>25</v>
      </c>
      <c r="L484" s="13" t="s">
        <v>725</v>
      </c>
      <c r="M484" s="14"/>
      <c r="N484" s="15"/>
      <c r="O484" s="16">
        <f>VLOOKUP(B484,'[2]160522_Stock_Almacen.xls'!$C$4:$F$193800,3,0)</f>
        <v>4</v>
      </c>
      <c r="P484" s="10">
        <f>VLOOKUP(B484,'[2]160522_Stock_Almacen.xls'!$C$4:$F$193800,4,0)</f>
        <v>1</v>
      </c>
    </row>
    <row r="485" spans="2:16" x14ac:dyDescent="0.2">
      <c r="B485" s="10">
        <v>326594</v>
      </c>
      <c r="C485" s="11" t="s">
        <v>726</v>
      </c>
      <c r="D485" s="12"/>
      <c r="E485" s="13" t="s">
        <v>641</v>
      </c>
      <c r="F485" s="13" t="s">
        <v>642</v>
      </c>
      <c r="G485" s="13" t="s">
        <v>723</v>
      </c>
      <c r="H485" s="13" t="s">
        <v>724</v>
      </c>
      <c r="I485" s="13" t="s">
        <v>20</v>
      </c>
      <c r="J485" s="13" t="s">
        <v>20</v>
      </c>
      <c r="K485" s="13" t="s">
        <v>25</v>
      </c>
      <c r="L485" s="13" t="s">
        <v>725</v>
      </c>
      <c r="M485" s="14"/>
      <c r="N485" s="15"/>
      <c r="O485" s="16">
        <f>VLOOKUP(B485,'[2]160522_Stock_Almacen.xls'!$C$4:$F$193800,3,0)</f>
        <v>6</v>
      </c>
      <c r="P485" s="10">
        <f>VLOOKUP(B485,'[2]160522_Stock_Almacen.xls'!$C$4:$F$193800,4,0)</f>
        <v>1</v>
      </c>
    </row>
    <row r="486" spans="2:16" x14ac:dyDescent="0.2">
      <c r="B486" s="10">
        <v>327476</v>
      </c>
      <c r="C486" s="11" t="s">
        <v>727</v>
      </c>
      <c r="D486" s="12"/>
      <c r="E486" s="13" t="s">
        <v>641</v>
      </c>
      <c r="F486" s="13" t="s">
        <v>642</v>
      </c>
      <c r="G486" s="13" t="s">
        <v>723</v>
      </c>
      <c r="H486" s="13" t="s">
        <v>724</v>
      </c>
      <c r="I486" s="13" t="s">
        <v>20</v>
      </c>
      <c r="J486" s="13" t="s">
        <v>20</v>
      </c>
      <c r="K486" s="13" t="s">
        <v>25</v>
      </c>
      <c r="L486" s="13" t="s">
        <v>725</v>
      </c>
      <c r="M486" s="14"/>
      <c r="N486" s="15"/>
      <c r="O486" s="16">
        <f>VLOOKUP(B486,'[2]160522_Stock_Almacen.xls'!$C$4:$F$193800,3,0)</f>
        <v>1180</v>
      </c>
      <c r="P486" s="10">
        <f>VLOOKUP(B486,'[2]160522_Stock_Almacen.xls'!$C$4:$F$193800,4,0)</f>
        <v>3</v>
      </c>
    </row>
    <row r="487" spans="2:16" x14ac:dyDescent="0.2">
      <c r="B487" s="10">
        <v>322244</v>
      </c>
      <c r="C487" s="11" t="s">
        <v>730</v>
      </c>
      <c r="D487" s="12"/>
      <c r="E487" s="13" t="s">
        <v>641</v>
      </c>
      <c r="F487" s="13" t="s">
        <v>642</v>
      </c>
      <c r="G487" s="13" t="s">
        <v>728</v>
      </c>
      <c r="H487" s="13" t="s">
        <v>729</v>
      </c>
      <c r="I487" s="13" t="s">
        <v>20</v>
      </c>
      <c r="J487" s="13" t="s">
        <v>20</v>
      </c>
      <c r="K487" s="13" t="s">
        <v>25</v>
      </c>
      <c r="L487" s="13" t="s">
        <v>729</v>
      </c>
      <c r="M487" s="14"/>
      <c r="N487" s="15"/>
      <c r="O487" s="16">
        <f>VLOOKUP(B487,'[2]160522_Stock_Almacen.xls'!$C$4:$F$193800,3,0)</f>
        <v>12</v>
      </c>
      <c r="P487" s="10">
        <f>VLOOKUP(B487,'[2]160522_Stock_Almacen.xls'!$C$4:$F$193800,4,0)</f>
        <v>1</v>
      </c>
    </row>
    <row r="488" spans="2:16" x14ac:dyDescent="0.2">
      <c r="B488" s="10">
        <v>301485</v>
      </c>
      <c r="C488" s="11" t="s">
        <v>731</v>
      </c>
      <c r="D488" s="12"/>
      <c r="E488" s="13" t="s">
        <v>641</v>
      </c>
      <c r="F488" s="13" t="s">
        <v>642</v>
      </c>
      <c r="G488" s="13" t="s">
        <v>732</v>
      </c>
      <c r="H488" s="13" t="s">
        <v>733</v>
      </c>
      <c r="I488" s="13" t="s">
        <v>20</v>
      </c>
      <c r="J488" s="13" t="s">
        <v>20</v>
      </c>
      <c r="K488" s="13" t="s">
        <v>25</v>
      </c>
      <c r="L488" s="13" t="s">
        <v>734</v>
      </c>
      <c r="M488" s="14"/>
      <c r="N488" s="15"/>
      <c r="O488" s="16">
        <f>VLOOKUP(B488,'[2]160522_Stock_Almacen.xls'!$C$4:$F$193800,3,0)</f>
        <v>133</v>
      </c>
      <c r="P488" s="10">
        <f>VLOOKUP(B488,'[2]160522_Stock_Almacen.xls'!$C$4:$F$193800,4,0)</f>
        <v>1</v>
      </c>
    </row>
    <row r="489" spans="2:16" x14ac:dyDescent="0.2">
      <c r="B489" s="10">
        <v>301486</v>
      </c>
      <c r="C489" s="11" t="s">
        <v>735</v>
      </c>
      <c r="D489" s="12"/>
      <c r="E489" s="13" t="s">
        <v>641</v>
      </c>
      <c r="F489" s="13" t="s">
        <v>642</v>
      </c>
      <c r="G489" s="13" t="s">
        <v>732</v>
      </c>
      <c r="H489" s="13" t="s">
        <v>733</v>
      </c>
      <c r="I489" s="13" t="s">
        <v>20</v>
      </c>
      <c r="J489" s="13" t="s">
        <v>20</v>
      </c>
      <c r="K489" s="13" t="s">
        <v>25</v>
      </c>
      <c r="L489" s="13" t="s">
        <v>734</v>
      </c>
      <c r="M489" s="14"/>
      <c r="N489" s="15"/>
      <c r="O489" s="16">
        <f>VLOOKUP(B489,'[2]160522_Stock_Almacen.xls'!$C$4:$F$193800,3,0)</f>
        <v>32</v>
      </c>
      <c r="P489" s="10">
        <f>VLOOKUP(B489,'[2]160522_Stock_Almacen.xls'!$C$4:$F$193800,4,0)</f>
        <v>1</v>
      </c>
    </row>
    <row r="490" spans="2:16" x14ac:dyDescent="0.2">
      <c r="B490" s="10">
        <v>301488</v>
      </c>
      <c r="C490" s="11" t="s">
        <v>736</v>
      </c>
      <c r="D490" s="12"/>
      <c r="E490" s="13" t="s">
        <v>641</v>
      </c>
      <c r="F490" s="13" t="s">
        <v>642</v>
      </c>
      <c r="G490" s="13" t="s">
        <v>732</v>
      </c>
      <c r="H490" s="13" t="s">
        <v>733</v>
      </c>
      <c r="I490" s="13" t="s">
        <v>20</v>
      </c>
      <c r="J490" s="13" t="s">
        <v>20</v>
      </c>
      <c r="K490" s="13" t="s">
        <v>25</v>
      </c>
      <c r="L490" s="13" t="s">
        <v>734</v>
      </c>
      <c r="M490" s="14"/>
      <c r="N490" s="15"/>
      <c r="O490" s="16">
        <f>VLOOKUP(B490,'[2]160522_Stock_Almacen.xls'!$C$4:$F$193800,3,0)</f>
        <v>112</v>
      </c>
      <c r="P490" s="10">
        <f>VLOOKUP(B490,'[2]160522_Stock_Almacen.xls'!$C$4:$F$193800,4,0)</f>
        <v>1</v>
      </c>
    </row>
    <row r="491" spans="2:16" x14ac:dyDescent="0.2">
      <c r="B491" s="10">
        <v>619408</v>
      </c>
      <c r="C491" s="11" t="s">
        <v>737</v>
      </c>
      <c r="D491" s="12"/>
      <c r="E491" s="13" t="s">
        <v>641</v>
      </c>
      <c r="F491" s="13" t="s">
        <v>642</v>
      </c>
      <c r="G491" s="13" t="s">
        <v>732</v>
      </c>
      <c r="H491" s="13" t="s">
        <v>733</v>
      </c>
      <c r="I491" s="13" t="s">
        <v>20</v>
      </c>
      <c r="J491" s="13" t="s">
        <v>20</v>
      </c>
      <c r="K491" s="13" t="s">
        <v>25</v>
      </c>
      <c r="L491" s="13" t="s">
        <v>738</v>
      </c>
      <c r="M491" s="14"/>
      <c r="N491" s="15"/>
      <c r="O491" s="16">
        <f>VLOOKUP(B491,'[2]160522_Stock_Almacen.xls'!$C$4:$F$193800,3,0)</f>
        <v>56</v>
      </c>
      <c r="P491" s="10">
        <f>VLOOKUP(B491,'[2]160522_Stock_Almacen.xls'!$C$4:$F$193800,4,0)</f>
        <v>1</v>
      </c>
    </row>
    <row r="492" spans="2:16" x14ac:dyDescent="0.2">
      <c r="B492" s="10">
        <v>260042</v>
      </c>
      <c r="C492" s="11" t="s">
        <v>739</v>
      </c>
      <c r="D492" s="12"/>
      <c r="E492" s="13" t="s">
        <v>641</v>
      </c>
      <c r="F492" s="13" t="s">
        <v>642</v>
      </c>
      <c r="G492" s="13" t="s">
        <v>740</v>
      </c>
      <c r="H492" s="13" t="s">
        <v>741</v>
      </c>
      <c r="I492" s="13" t="s">
        <v>20</v>
      </c>
      <c r="J492" s="13" t="s">
        <v>20</v>
      </c>
      <c r="K492" s="13" t="s">
        <v>25</v>
      </c>
      <c r="L492" s="13" t="s">
        <v>742</v>
      </c>
      <c r="M492" s="14">
        <f>VLOOKUP(B492,[1]Hoja2!$A$1:$D$467,3,0)</f>
        <v>10491</v>
      </c>
      <c r="N492" s="15" t="str">
        <f>VLOOKUP(B492,[1]Hoja2!$A$1:$D$467,4,0)</f>
        <v> 55</v>
      </c>
      <c r="O492" s="16">
        <f>VLOOKUP(B492,'[2]160522_Stock_Almacen.xls'!$C$4:$F$193800,3,0)</f>
        <v>97</v>
      </c>
      <c r="P492" s="10">
        <v>0</v>
      </c>
    </row>
    <row r="493" spans="2:16" x14ac:dyDescent="0.2">
      <c r="B493" s="10">
        <v>301359</v>
      </c>
      <c r="C493" s="11" t="s">
        <v>743</v>
      </c>
      <c r="D493" s="12"/>
      <c r="E493" s="13" t="s">
        <v>641</v>
      </c>
      <c r="F493" s="13" t="s">
        <v>642</v>
      </c>
      <c r="G493" s="13" t="s">
        <v>740</v>
      </c>
      <c r="H493" s="13" t="s">
        <v>741</v>
      </c>
      <c r="I493" s="13" t="s">
        <v>20</v>
      </c>
      <c r="J493" s="13" t="s">
        <v>20</v>
      </c>
      <c r="K493" s="13" t="s">
        <v>25</v>
      </c>
      <c r="L493" s="13" t="s">
        <v>744</v>
      </c>
      <c r="M493" s="14"/>
      <c r="N493" s="15"/>
      <c r="O493" s="16">
        <f>VLOOKUP(B493,'[2]160522_Stock_Almacen.xls'!$C$4:$F$193800,3,0)</f>
        <v>179</v>
      </c>
      <c r="P493" s="10">
        <f>VLOOKUP(B493,'[2]160522_Stock_Almacen.xls'!$C$4:$F$193800,4,0)</f>
        <v>1</v>
      </c>
    </row>
    <row r="494" spans="2:16" x14ac:dyDescent="0.2">
      <c r="B494" s="10">
        <v>260132</v>
      </c>
      <c r="C494" s="11" t="s">
        <v>745</v>
      </c>
      <c r="D494" s="12"/>
      <c r="E494" s="13" t="s">
        <v>746</v>
      </c>
      <c r="F494" s="13" t="s">
        <v>747</v>
      </c>
      <c r="G494" s="13" t="s">
        <v>748</v>
      </c>
      <c r="H494" s="13" t="s">
        <v>749</v>
      </c>
      <c r="I494" s="13" t="s">
        <v>20</v>
      </c>
      <c r="J494" s="13" t="s">
        <v>20</v>
      </c>
      <c r="K494" s="13" t="s">
        <v>25</v>
      </c>
      <c r="L494" s="13" t="s">
        <v>750</v>
      </c>
      <c r="M494" s="14"/>
      <c r="N494" s="15"/>
      <c r="O494" s="16">
        <f>VLOOKUP(B494,'[2]160522_Stock_Almacen.xls'!$C$4:$F$193800,3,0)</f>
        <v>1</v>
      </c>
      <c r="P494" s="10">
        <f>VLOOKUP(B494,'[2]160522_Stock_Almacen.xls'!$C$4:$F$193800,4,0)</f>
        <v>1</v>
      </c>
    </row>
    <row r="495" spans="2:16" x14ac:dyDescent="0.2">
      <c r="B495" s="10">
        <v>323576</v>
      </c>
      <c r="C495" s="11" t="s">
        <v>751</v>
      </c>
      <c r="D495" s="12"/>
      <c r="E495" s="13" t="s">
        <v>746</v>
      </c>
      <c r="F495" s="13" t="s">
        <v>747</v>
      </c>
      <c r="G495" s="13" t="s">
        <v>748</v>
      </c>
      <c r="H495" s="13" t="s">
        <v>749</v>
      </c>
      <c r="I495" s="13" t="s">
        <v>20</v>
      </c>
      <c r="J495" s="13" t="s">
        <v>20</v>
      </c>
      <c r="K495" s="13" t="s">
        <v>77</v>
      </c>
      <c r="L495" s="13" t="s">
        <v>750</v>
      </c>
      <c r="M495" s="14"/>
      <c r="N495" s="15"/>
      <c r="O495" s="16">
        <f>VLOOKUP(B495,'[2]160522_Stock_Almacen.xls'!$C$4:$F$193800,3,0)</f>
        <v>33</v>
      </c>
      <c r="P495" s="10">
        <f>VLOOKUP(B495,'[2]160522_Stock_Almacen.xls'!$C$4:$F$193800,4,0)</f>
        <v>1</v>
      </c>
    </row>
    <row r="496" spans="2:16" x14ac:dyDescent="0.2">
      <c r="B496" s="10">
        <v>324475</v>
      </c>
      <c r="C496" s="11" t="s">
        <v>752</v>
      </c>
      <c r="D496" s="12"/>
      <c r="E496" s="13" t="s">
        <v>746</v>
      </c>
      <c r="F496" s="13" t="s">
        <v>747</v>
      </c>
      <c r="G496" s="13" t="s">
        <v>748</v>
      </c>
      <c r="H496" s="13" t="s">
        <v>749</v>
      </c>
      <c r="I496" s="13" t="s">
        <v>20</v>
      </c>
      <c r="J496" s="13" t="s">
        <v>20</v>
      </c>
      <c r="K496" s="13" t="s">
        <v>77</v>
      </c>
      <c r="L496" s="13" t="s">
        <v>750</v>
      </c>
      <c r="M496" s="14"/>
      <c r="N496" s="15"/>
      <c r="O496" s="16">
        <f>VLOOKUP(B496,'[2]160522_Stock_Almacen.xls'!$C$4:$F$193800,3,0)</f>
        <v>3556</v>
      </c>
      <c r="P496" s="10">
        <f>VLOOKUP(B496,'[2]160522_Stock_Almacen.xls'!$C$4:$F$193800,4,0)</f>
        <v>1</v>
      </c>
    </row>
    <row r="497" spans="2:16" x14ac:dyDescent="0.2">
      <c r="B497" s="10">
        <v>324476</v>
      </c>
      <c r="C497" s="11" t="s">
        <v>753</v>
      </c>
      <c r="D497" s="12"/>
      <c r="E497" s="13" t="s">
        <v>746</v>
      </c>
      <c r="F497" s="13" t="s">
        <v>747</v>
      </c>
      <c r="G497" s="13" t="s">
        <v>748</v>
      </c>
      <c r="H497" s="13" t="s">
        <v>749</v>
      </c>
      <c r="I497" s="13" t="s">
        <v>20</v>
      </c>
      <c r="J497" s="13" t="s">
        <v>20</v>
      </c>
      <c r="K497" s="13" t="s">
        <v>77</v>
      </c>
      <c r="L497" s="13" t="s">
        <v>750</v>
      </c>
      <c r="M497" s="14"/>
      <c r="N497" s="15"/>
      <c r="O497" s="16">
        <f>VLOOKUP(B497,'[2]160522_Stock_Almacen.xls'!$C$4:$F$193800,3,0)</f>
        <v>210</v>
      </c>
      <c r="P497" s="10">
        <f>VLOOKUP(B497,'[2]160522_Stock_Almacen.xls'!$C$4:$F$193800,4,0)</f>
        <v>1</v>
      </c>
    </row>
    <row r="498" spans="2:16" x14ac:dyDescent="0.2">
      <c r="B498" s="10">
        <v>323043</v>
      </c>
      <c r="C498" s="11" t="s">
        <v>754</v>
      </c>
      <c r="D498" s="12"/>
      <c r="E498" s="13" t="s">
        <v>746</v>
      </c>
      <c r="F498" s="13" t="s">
        <v>747</v>
      </c>
      <c r="G498" s="13" t="s">
        <v>755</v>
      </c>
      <c r="H498" s="13" t="s">
        <v>756</v>
      </c>
      <c r="I498" s="13" t="s">
        <v>20</v>
      </c>
      <c r="J498" s="13" t="s">
        <v>20</v>
      </c>
      <c r="K498" s="13" t="s">
        <v>77</v>
      </c>
      <c r="L498" s="13" t="s">
        <v>757</v>
      </c>
      <c r="M498" s="14"/>
      <c r="N498" s="15"/>
      <c r="O498" s="16">
        <f>VLOOKUP(B498,'[2]160522_Stock_Almacen.xls'!$C$4:$F$193800,3,0)</f>
        <v>621</v>
      </c>
      <c r="P498" s="10">
        <f>VLOOKUP(B498,'[2]160522_Stock_Almacen.xls'!$C$4:$F$193800,4,0)</f>
        <v>1</v>
      </c>
    </row>
    <row r="499" spans="2:16" x14ac:dyDescent="0.2">
      <c r="B499" s="10">
        <v>300555</v>
      </c>
      <c r="C499" s="11" t="s">
        <v>758</v>
      </c>
      <c r="D499" s="12"/>
      <c r="E499" s="13" t="s">
        <v>759</v>
      </c>
      <c r="F499" s="13" t="s">
        <v>760</v>
      </c>
      <c r="G499" s="13" t="s">
        <v>761</v>
      </c>
      <c r="H499" s="13" t="s">
        <v>762</v>
      </c>
      <c r="I499" s="13" t="s">
        <v>20</v>
      </c>
      <c r="J499" s="13" t="s">
        <v>20</v>
      </c>
      <c r="K499" s="13" t="s">
        <v>25</v>
      </c>
      <c r="L499" s="13" t="s">
        <v>763</v>
      </c>
      <c r="M499" s="14"/>
      <c r="N499" s="15"/>
      <c r="O499" s="16">
        <f>VLOOKUP(B499,'[2]160522_Stock_Almacen.xls'!$C$4:$F$193800,3,0)</f>
        <v>49</v>
      </c>
      <c r="P499" s="10">
        <f>VLOOKUP(B499,'[2]160522_Stock_Almacen.xls'!$C$4:$F$193800,4,0)</f>
        <v>1</v>
      </c>
    </row>
    <row r="500" spans="2:16" x14ac:dyDescent="0.2">
      <c r="B500" s="10">
        <v>317068</v>
      </c>
      <c r="C500" s="11" t="s">
        <v>764</v>
      </c>
      <c r="D500" s="12"/>
      <c r="E500" s="13" t="s">
        <v>759</v>
      </c>
      <c r="F500" s="13" t="s">
        <v>760</v>
      </c>
      <c r="G500" s="13" t="s">
        <v>761</v>
      </c>
      <c r="H500" s="13" t="s">
        <v>762</v>
      </c>
      <c r="I500" s="13" t="s">
        <v>20</v>
      </c>
      <c r="J500" s="13" t="s">
        <v>20</v>
      </c>
      <c r="K500" s="13" t="s">
        <v>77</v>
      </c>
      <c r="L500" s="13" t="s">
        <v>763</v>
      </c>
      <c r="M500" s="14"/>
      <c r="N500" s="15"/>
      <c r="O500" s="16">
        <f>VLOOKUP(B500,'[2]160522_Stock_Almacen.xls'!$C$4:$F$193800,3,0)</f>
        <v>1</v>
      </c>
      <c r="P500" s="10">
        <f>VLOOKUP(B500,'[2]160522_Stock_Almacen.xls'!$C$4:$F$193800,4,0)</f>
        <v>1</v>
      </c>
    </row>
    <row r="501" spans="2:16" x14ac:dyDescent="0.2">
      <c r="B501" s="10">
        <v>326527</v>
      </c>
      <c r="C501" s="11" t="s">
        <v>765</v>
      </c>
      <c r="D501" s="12"/>
      <c r="E501" s="13" t="s">
        <v>759</v>
      </c>
      <c r="F501" s="13" t="s">
        <v>760</v>
      </c>
      <c r="G501" s="13" t="s">
        <v>766</v>
      </c>
      <c r="H501" s="13" t="s">
        <v>767</v>
      </c>
      <c r="I501" s="13" t="s">
        <v>20</v>
      </c>
      <c r="J501" s="13" t="s">
        <v>20</v>
      </c>
      <c r="K501" s="13" t="s">
        <v>768</v>
      </c>
      <c r="L501" s="13" t="s">
        <v>769</v>
      </c>
      <c r="M501" s="14">
        <f>VLOOKUP(B501,[1]Hoja2!$A$1:$D$467,3,0)</f>
        <v>10611</v>
      </c>
      <c r="N501" s="15" t="str">
        <f>VLOOKUP(B501,[1]Hoja2!$A$1:$D$467,4,0)</f>
        <v> 12</v>
      </c>
      <c r="O501" s="16">
        <f>VLOOKUP(B501,'[2]160522_Stock_Almacen.xls'!$C$4:$F$193800,3,0)</f>
        <v>24</v>
      </c>
      <c r="P501" s="10"/>
    </row>
    <row r="502" spans="2:16" x14ac:dyDescent="0.2">
      <c r="B502" s="10">
        <v>327611</v>
      </c>
      <c r="C502" s="11" t="s">
        <v>770</v>
      </c>
      <c r="D502" s="12"/>
      <c r="E502" s="13" t="s">
        <v>759</v>
      </c>
      <c r="F502" s="13" t="s">
        <v>760</v>
      </c>
      <c r="G502" s="13" t="s">
        <v>766</v>
      </c>
      <c r="H502" s="13" t="s">
        <v>767</v>
      </c>
      <c r="I502" s="13" t="s">
        <v>20</v>
      </c>
      <c r="J502" s="13" t="s">
        <v>20</v>
      </c>
      <c r="K502" s="13" t="s">
        <v>768</v>
      </c>
      <c r="L502" s="13" t="s">
        <v>769</v>
      </c>
      <c r="M502" s="14"/>
      <c r="N502" s="15"/>
      <c r="O502" s="16">
        <f>VLOOKUP(B502,'[2]160522_Stock_Almacen.xls'!$C$4:$F$193800,3,0)</f>
        <v>48</v>
      </c>
      <c r="P502" s="10">
        <f>VLOOKUP(B502,'[2]160522_Stock_Almacen.xls'!$C$4:$F$193800,4,0)</f>
        <v>1</v>
      </c>
    </row>
    <row r="503" spans="2:16" x14ac:dyDescent="0.2">
      <c r="B503" s="10">
        <v>327612</v>
      </c>
      <c r="C503" s="11" t="s">
        <v>771</v>
      </c>
      <c r="D503" s="12"/>
      <c r="E503" s="13" t="s">
        <v>759</v>
      </c>
      <c r="F503" s="13" t="s">
        <v>760</v>
      </c>
      <c r="G503" s="13" t="s">
        <v>766</v>
      </c>
      <c r="H503" s="13" t="s">
        <v>767</v>
      </c>
      <c r="I503" s="13" t="s">
        <v>20</v>
      </c>
      <c r="J503" s="13" t="s">
        <v>20</v>
      </c>
      <c r="K503" s="13" t="s">
        <v>768</v>
      </c>
      <c r="L503" s="13" t="s">
        <v>769</v>
      </c>
      <c r="M503" s="14"/>
      <c r="N503" s="15"/>
      <c r="O503" s="16">
        <f>VLOOKUP(B503,'[2]160522_Stock_Almacen.xls'!$C$4:$F$193800,3,0)</f>
        <v>40</v>
      </c>
      <c r="P503" s="10">
        <f>VLOOKUP(B503,'[2]160522_Stock_Almacen.xls'!$C$4:$F$193800,4,0)</f>
        <v>1</v>
      </c>
    </row>
    <row r="504" spans="2:16" x14ac:dyDescent="0.2">
      <c r="B504" s="10">
        <v>319272</v>
      </c>
      <c r="C504" s="11" t="s">
        <v>772</v>
      </c>
      <c r="D504" s="12"/>
      <c r="E504" s="13" t="s">
        <v>759</v>
      </c>
      <c r="F504" s="13" t="s">
        <v>760</v>
      </c>
      <c r="G504" s="13" t="s">
        <v>773</v>
      </c>
      <c r="H504" s="13" t="s">
        <v>774</v>
      </c>
      <c r="I504" s="13" t="s">
        <v>20</v>
      </c>
      <c r="J504" s="13" t="s">
        <v>20</v>
      </c>
      <c r="K504" s="13" t="s">
        <v>775</v>
      </c>
      <c r="L504" s="13" t="s">
        <v>776</v>
      </c>
      <c r="M504" s="14"/>
      <c r="N504" s="15"/>
      <c r="O504" s="16">
        <f>VLOOKUP(B504,'[2]160522_Stock_Almacen.xls'!$C$4:$F$193800,3,0)</f>
        <v>10</v>
      </c>
      <c r="P504" s="10">
        <f>VLOOKUP(B504,'[2]160522_Stock_Almacen.xls'!$C$4:$F$193800,4,0)</f>
        <v>2</v>
      </c>
    </row>
    <row r="505" spans="2:16" x14ac:dyDescent="0.2">
      <c r="B505" s="10">
        <v>322091</v>
      </c>
      <c r="C505" s="11" t="s">
        <v>777</v>
      </c>
      <c r="D505" s="12"/>
      <c r="E505" s="13" t="s">
        <v>759</v>
      </c>
      <c r="F505" s="13" t="s">
        <v>760</v>
      </c>
      <c r="G505" s="13" t="s">
        <v>773</v>
      </c>
      <c r="H505" s="13" t="s">
        <v>774</v>
      </c>
      <c r="I505" s="13" t="s">
        <v>20</v>
      </c>
      <c r="J505" s="13" t="s">
        <v>20</v>
      </c>
      <c r="K505" s="13" t="s">
        <v>778</v>
      </c>
      <c r="L505" s="13" t="s">
        <v>776</v>
      </c>
      <c r="M505" s="14"/>
      <c r="N505" s="15"/>
      <c r="O505" s="16">
        <f>VLOOKUP(B505,'[2]160522_Stock_Almacen.xls'!$C$4:$F$193800,3,0)</f>
        <v>4</v>
      </c>
      <c r="P505" s="10">
        <f>VLOOKUP(B505,'[2]160522_Stock_Almacen.xls'!$C$4:$F$193800,4,0)</f>
        <v>1</v>
      </c>
    </row>
    <row r="506" spans="2:16" x14ac:dyDescent="0.2">
      <c r="B506" s="10">
        <v>323080</v>
      </c>
      <c r="C506" s="11" t="s">
        <v>779</v>
      </c>
      <c r="D506" s="12"/>
      <c r="E506" s="13" t="s">
        <v>759</v>
      </c>
      <c r="F506" s="13" t="s">
        <v>760</v>
      </c>
      <c r="G506" s="13" t="s">
        <v>773</v>
      </c>
      <c r="H506" s="13" t="s">
        <v>774</v>
      </c>
      <c r="I506" s="13" t="s">
        <v>20</v>
      </c>
      <c r="J506" s="13" t="s">
        <v>20</v>
      </c>
      <c r="K506" s="13" t="s">
        <v>768</v>
      </c>
      <c r="L506" s="13" t="s">
        <v>776</v>
      </c>
      <c r="M506" s="14">
        <f>VLOOKUP(B506,[1]Hoja2!$A$1:$D$467,3,0)</f>
        <v>10611</v>
      </c>
      <c r="N506" s="15" t="str">
        <f>VLOOKUP(B506,[1]Hoja2!$A$1:$D$467,4,0)</f>
        <v> 4</v>
      </c>
      <c r="O506" s="16">
        <f>VLOOKUP(B506,'[2]160522_Stock_Almacen.xls'!$C$4:$F$193800,3,0)</f>
        <v>4</v>
      </c>
      <c r="P506" s="10"/>
    </row>
    <row r="507" spans="2:16" x14ac:dyDescent="0.2">
      <c r="B507" s="10">
        <v>323081</v>
      </c>
      <c r="C507" s="11" t="s">
        <v>780</v>
      </c>
      <c r="D507" s="12"/>
      <c r="E507" s="13" t="s">
        <v>759</v>
      </c>
      <c r="F507" s="13" t="s">
        <v>760</v>
      </c>
      <c r="G507" s="13" t="s">
        <v>773</v>
      </c>
      <c r="H507" s="13" t="s">
        <v>774</v>
      </c>
      <c r="I507" s="13" t="s">
        <v>20</v>
      </c>
      <c r="J507" s="13" t="s">
        <v>20</v>
      </c>
      <c r="K507" s="13" t="s">
        <v>768</v>
      </c>
      <c r="L507" s="13" t="s">
        <v>776</v>
      </c>
      <c r="M507" s="14"/>
      <c r="N507" s="15"/>
      <c r="O507" s="16">
        <f>VLOOKUP(B507,'[2]160522_Stock_Almacen.xls'!$C$4:$F$193800,3,0)</f>
        <v>1</v>
      </c>
      <c r="P507" s="10">
        <f>VLOOKUP(B507,'[2]160522_Stock_Almacen.xls'!$C$4:$F$193800,4,0)</f>
        <v>1</v>
      </c>
    </row>
    <row r="508" spans="2:16" x14ac:dyDescent="0.2">
      <c r="B508" s="10">
        <v>330234</v>
      </c>
      <c r="C508" s="11" t="s">
        <v>781</v>
      </c>
      <c r="D508" s="12"/>
      <c r="E508" s="13" t="s">
        <v>759</v>
      </c>
      <c r="F508" s="13" t="s">
        <v>760</v>
      </c>
      <c r="G508" s="13" t="s">
        <v>773</v>
      </c>
      <c r="H508" s="13" t="s">
        <v>774</v>
      </c>
      <c r="I508" s="13" t="s">
        <v>20</v>
      </c>
      <c r="J508" s="13" t="s">
        <v>20</v>
      </c>
      <c r="K508" s="13" t="s">
        <v>768</v>
      </c>
      <c r="L508" s="13" t="s">
        <v>776</v>
      </c>
      <c r="M508" s="14"/>
      <c r="N508" s="15"/>
      <c r="O508" s="16">
        <f>VLOOKUP(B508,'[2]160522_Stock_Almacen.xls'!$C$4:$F$193800,3,0)</f>
        <v>9</v>
      </c>
      <c r="P508" s="10">
        <f>VLOOKUP(B508,'[2]160522_Stock_Almacen.xls'!$C$4:$F$193800,4,0)</f>
        <v>1</v>
      </c>
    </row>
    <row r="509" spans="2:16" x14ac:dyDescent="0.2">
      <c r="B509" s="10">
        <v>270013</v>
      </c>
      <c r="C509" s="11" t="s">
        <v>782</v>
      </c>
      <c r="D509" s="12" t="s">
        <v>49</v>
      </c>
      <c r="E509" s="13" t="s">
        <v>759</v>
      </c>
      <c r="F509" s="13" t="s">
        <v>760</v>
      </c>
      <c r="G509" s="13" t="s">
        <v>783</v>
      </c>
      <c r="H509" s="13" t="s">
        <v>784</v>
      </c>
      <c r="I509" s="13" t="s">
        <v>20</v>
      </c>
      <c r="J509" s="13" t="s">
        <v>20</v>
      </c>
      <c r="K509" s="13" t="s">
        <v>785</v>
      </c>
      <c r="L509" s="13" t="s">
        <v>786</v>
      </c>
      <c r="M509" s="14"/>
      <c r="N509" s="15"/>
      <c r="O509" s="16"/>
      <c r="P509" s="10"/>
    </row>
    <row r="510" spans="2:16" x14ac:dyDescent="0.2">
      <c r="B510" s="10">
        <v>270023</v>
      </c>
      <c r="C510" s="11" t="s">
        <v>787</v>
      </c>
      <c r="D510" s="12" t="s">
        <v>49</v>
      </c>
      <c r="E510" s="13" t="s">
        <v>759</v>
      </c>
      <c r="F510" s="13" t="s">
        <v>760</v>
      </c>
      <c r="G510" s="13" t="s">
        <v>783</v>
      </c>
      <c r="H510" s="13" t="s">
        <v>784</v>
      </c>
      <c r="I510" s="13" t="s">
        <v>20</v>
      </c>
      <c r="J510" s="13" t="s">
        <v>20</v>
      </c>
      <c r="K510" s="13" t="s">
        <v>785</v>
      </c>
      <c r="L510" s="13" t="s">
        <v>786</v>
      </c>
      <c r="M510" s="14"/>
      <c r="N510" s="15"/>
      <c r="O510" s="16"/>
      <c r="P510" s="10"/>
    </row>
    <row r="511" spans="2:16" x14ac:dyDescent="0.2">
      <c r="B511" s="10">
        <v>270028</v>
      </c>
      <c r="C511" s="11" t="s">
        <v>788</v>
      </c>
      <c r="D511" s="12" t="s">
        <v>49</v>
      </c>
      <c r="E511" s="13" t="s">
        <v>759</v>
      </c>
      <c r="F511" s="13" t="s">
        <v>760</v>
      </c>
      <c r="G511" s="13" t="s">
        <v>783</v>
      </c>
      <c r="H511" s="13" t="s">
        <v>784</v>
      </c>
      <c r="I511" s="13" t="s">
        <v>20</v>
      </c>
      <c r="J511" s="13" t="s">
        <v>20</v>
      </c>
      <c r="K511" s="13" t="s">
        <v>785</v>
      </c>
      <c r="L511" s="13" t="s">
        <v>786</v>
      </c>
      <c r="M511" s="14"/>
      <c r="N511" s="15"/>
      <c r="O511" s="16"/>
      <c r="P511" s="10"/>
    </row>
    <row r="512" spans="2:16" x14ac:dyDescent="0.2">
      <c r="B512" s="10">
        <v>270117</v>
      </c>
      <c r="C512" s="11" t="s">
        <v>789</v>
      </c>
      <c r="D512" s="12" t="s">
        <v>49</v>
      </c>
      <c r="E512" s="13" t="s">
        <v>759</v>
      </c>
      <c r="F512" s="13" t="s">
        <v>760</v>
      </c>
      <c r="G512" s="13" t="s">
        <v>783</v>
      </c>
      <c r="H512" s="13" t="s">
        <v>784</v>
      </c>
      <c r="I512" s="13" t="s">
        <v>20</v>
      </c>
      <c r="J512" s="13" t="s">
        <v>20</v>
      </c>
      <c r="K512" s="13" t="s">
        <v>52</v>
      </c>
      <c r="L512" s="13" t="s">
        <v>786</v>
      </c>
      <c r="M512" s="14"/>
      <c r="N512" s="15"/>
      <c r="O512" s="16"/>
      <c r="P512" s="10"/>
    </row>
    <row r="513" spans="2:16" x14ac:dyDescent="0.2">
      <c r="B513" s="10">
        <v>311003</v>
      </c>
      <c r="C513" s="11" t="s">
        <v>790</v>
      </c>
      <c r="D513" s="12"/>
      <c r="E513" s="13" t="s">
        <v>759</v>
      </c>
      <c r="F513" s="13" t="s">
        <v>760</v>
      </c>
      <c r="G513" s="13" t="s">
        <v>783</v>
      </c>
      <c r="H513" s="13" t="s">
        <v>784</v>
      </c>
      <c r="I513" s="13" t="s">
        <v>20</v>
      </c>
      <c r="J513" s="13" t="s">
        <v>20</v>
      </c>
      <c r="K513" s="13" t="s">
        <v>25</v>
      </c>
      <c r="L513" s="13" t="s">
        <v>791</v>
      </c>
      <c r="M513" s="14"/>
      <c r="N513" s="15"/>
      <c r="O513" s="16">
        <f>VLOOKUP(B513,'[2]160522_Stock_Almacen.xls'!$C$4:$F$193800,3,0)</f>
        <v>1635</v>
      </c>
      <c r="P513" s="10">
        <f>VLOOKUP(B513,'[2]160522_Stock_Almacen.xls'!$C$4:$F$193800,4,0)</f>
        <v>3</v>
      </c>
    </row>
    <row r="514" spans="2:16" x14ac:dyDescent="0.2">
      <c r="B514" s="10">
        <v>311004</v>
      </c>
      <c r="C514" s="11" t="s">
        <v>792</v>
      </c>
      <c r="D514" s="12"/>
      <c r="E514" s="13" t="s">
        <v>759</v>
      </c>
      <c r="F514" s="13" t="s">
        <v>760</v>
      </c>
      <c r="G514" s="13" t="s">
        <v>783</v>
      </c>
      <c r="H514" s="13" t="s">
        <v>784</v>
      </c>
      <c r="I514" s="13" t="s">
        <v>20</v>
      </c>
      <c r="J514" s="13" t="s">
        <v>20</v>
      </c>
      <c r="K514" s="13" t="s">
        <v>25</v>
      </c>
      <c r="L514" s="13" t="s">
        <v>791</v>
      </c>
      <c r="M514" s="14"/>
      <c r="N514" s="15"/>
      <c r="O514" s="16">
        <f>VLOOKUP(B514,'[2]160522_Stock_Almacen.xls'!$C$4:$F$193800,3,0)</f>
        <v>309</v>
      </c>
      <c r="P514" s="10">
        <f>VLOOKUP(B514,'[2]160522_Stock_Almacen.xls'!$C$4:$F$193800,4,0)</f>
        <v>2</v>
      </c>
    </row>
    <row r="515" spans="2:16" x14ac:dyDescent="0.2">
      <c r="B515" s="10">
        <v>317011</v>
      </c>
      <c r="C515" s="11" t="s">
        <v>793</v>
      </c>
      <c r="D515" s="12"/>
      <c r="E515" s="13" t="s">
        <v>759</v>
      </c>
      <c r="F515" s="13" t="s">
        <v>760</v>
      </c>
      <c r="G515" s="13" t="s">
        <v>783</v>
      </c>
      <c r="H515" s="13" t="s">
        <v>784</v>
      </c>
      <c r="I515" s="13" t="s">
        <v>20</v>
      </c>
      <c r="J515" s="13" t="s">
        <v>20</v>
      </c>
      <c r="K515" s="13" t="s">
        <v>216</v>
      </c>
      <c r="L515" s="13" t="s">
        <v>786</v>
      </c>
      <c r="M515" s="14"/>
      <c r="N515" s="15"/>
      <c r="O515" s="16">
        <f>VLOOKUP(B515,'[2]160522_Stock_Almacen.xls'!$C$4:$F$193800,3,0)</f>
        <v>333</v>
      </c>
      <c r="P515" s="10">
        <f>VLOOKUP(B515,'[2]160522_Stock_Almacen.xls'!$C$4:$F$193800,4,0)</f>
        <v>2</v>
      </c>
    </row>
    <row r="516" spans="2:16" x14ac:dyDescent="0.2">
      <c r="B516" s="10">
        <v>317012</v>
      </c>
      <c r="C516" s="11" t="s">
        <v>794</v>
      </c>
      <c r="D516" s="12"/>
      <c r="E516" s="13" t="s">
        <v>759</v>
      </c>
      <c r="F516" s="13" t="s">
        <v>760</v>
      </c>
      <c r="G516" s="13" t="s">
        <v>783</v>
      </c>
      <c r="H516" s="13" t="s">
        <v>784</v>
      </c>
      <c r="I516" s="13" t="s">
        <v>20</v>
      </c>
      <c r="J516" s="13" t="s">
        <v>20</v>
      </c>
      <c r="K516" s="13" t="s">
        <v>216</v>
      </c>
      <c r="L516" s="13" t="s">
        <v>786</v>
      </c>
      <c r="M516" s="14"/>
      <c r="N516" s="15"/>
      <c r="O516" s="16">
        <f>VLOOKUP(B516,'[2]160522_Stock_Almacen.xls'!$C$4:$F$193800,3,0)</f>
        <v>1159</v>
      </c>
      <c r="P516" s="10">
        <f>VLOOKUP(B516,'[2]160522_Stock_Almacen.xls'!$C$4:$F$193800,4,0)</f>
        <v>3</v>
      </c>
    </row>
    <row r="517" spans="2:16" x14ac:dyDescent="0.2">
      <c r="B517" s="10">
        <v>321586</v>
      </c>
      <c r="C517" s="11" t="s">
        <v>795</v>
      </c>
      <c r="D517" s="12"/>
      <c r="E517" s="13" t="s">
        <v>759</v>
      </c>
      <c r="F517" s="13" t="s">
        <v>760</v>
      </c>
      <c r="G517" s="13" t="s">
        <v>783</v>
      </c>
      <c r="H517" s="13" t="s">
        <v>784</v>
      </c>
      <c r="I517" s="13" t="s">
        <v>24</v>
      </c>
      <c r="J517" s="13" t="s">
        <v>20</v>
      </c>
      <c r="K517" s="13" t="s">
        <v>25</v>
      </c>
      <c r="L517" s="13" t="s">
        <v>796</v>
      </c>
      <c r="M517" s="14"/>
      <c r="N517" s="15"/>
      <c r="O517" s="16">
        <f>VLOOKUP(B517,'[2]160522_Stock_Almacen.xls'!$C$4:$F$193800,3,0)</f>
        <v>19536</v>
      </c>
      <c r="P517" s="10">
        <f>VLOOKUP(B517,'[2]160522_Stock_Almacen.xls'!$C$4:$F$193800,4,0)</f>
        <v>5</v>
      </c>
    </row>
    <row r="518" spans="2:16" x14ac:dyDescent="0.2">
      <c r="B518" s="10">
        <v>322933</v>
      </c>
      <c r="C518" s="11" t="s">
        <v>797</v>
      </c>
      <c r="D518" s="12"/>
      <c r="E518" s="13" t="s">
        <v>759</v>
      </c>
      <c r="F518" s="13" t="s">
        <v>760</v>
      </c>
      <c r="G518" s="13" t="s">
        <v>783</v>
      </c>
      <c r="H518" s="13" t="s">
        <v>784</v>
      </c>
      <c r="I518" s="13" t="s">
        <v>20</v>
      </c>
      <c r="J518" s="13" t="s">
        <v>20</v>
      </c>
      <c r="K518" s="13" t="s">
        <v>25</v>
      </c>
      <c r="L518" s="13" t="s">
        <v>786</v>
      </c>
      <c r="M518" s="14"/>
      <c r="N518" s="15"/>
      <c r="O518" s="16">
        <f>VLOOKUP(B518,'[2]160522_Stock_Almacen.xls'!$C$4:$F$193800,3,0)</f>
        <v>68</v>
      </c>
      <c r="P518" s="10">
        <f>VLOOKUP(B518,'[2]160522_Stock_Almacen.xls'!$C$4:$F$193800,4,0)</f>
        <v>1</v>
      </c>
    </row>
    <row r="519" spans="2:16" x14ac:dyDescent="0.2">
      <c r="B519" s="10">
        <v>323004</v>
      </c>
      <c r="C519" s="11" t="s">
        <v>798</v>
      </c>
      <c r="D519" s="12"/>
      <c r="E519" s="13" t="s">
        <v>759</v>
      </c>
      <c r="F519" s="13" t="s">
        <v>760</v>
      </c>
      <c r="G519" s="13" t="s">
        <v>783</v>
      </c>
      <c r="H519" s="13" t="s">
        <v>784</v>
      </c>
      <c r="I519" s="13" t="s">
        <v>20</v>
      </c>
      <c r="J519" s="13" t="s">
        <v>20</v>
      </c>
      <c r="K519" s="13" t="s">
        <v>25</v>
      </c>
      <c r="L519" s="13" t="s">
        <v>786</v>
      </c>
      <c r="M519" s="14"/>
      <c r="N519" s="15"/>
      <c r="O519" s="16">
        <f>VLOOKUP(B519,'[2]160522_Stock_Almacen.xls'!$C$4:$F$193800,3,0)</f>
        <v>960</v>
      </c>
      <c r="P519" s="10">
        <f>VLOOKUP(B519,'[2]160522_Stock_Almacen.xls'!$C$4:$F$193800,4,0)</f>
        <v>2</v>
      </c>
    </row>
    <row r="520" spans="2:16" x14ac:dyDescent="0.2">
      <c r="B520" s="10">
        <v>323007</v>
      </c>
      <c r="C520" s="11" t="s">
        <v>799</v>
      </c>
      <c r="D520" s="12"/>
      <c r="E520" s="13" t="s">
        <v>759</v>
      </c>
      <c r="F520" s="13" t="s">
        <v>760</v>
      </c>
      <c r="G520" s="13" t="s">
        <v>783</v>
      </c>
      <c r="H520" s="13" t="s">
        <v>784</v>
      </c>
      <c r="I520" s="13" t="s">
        <v>20</v>
      </c>
      <c r="J520" s="13" t="s">
        <v>20</v>
      </c>
      <c r="K520" s="13" t="s">
        <v>25</v>
      </c>
      <c r="L520" s="13" t="s">
        <v>786</v>
      </c>
      <c r="M520" s="14"/>
      <c r="N520" s="15"/>
      <c r="O520" s="16">
        <f>VLOOKUP(B520,'[2]160522_Stock_Almacen.xls'!$C$4:$F$193800,3,0)</f>
        <v>66</v>
      </c>
      <c r="P520" s="10">
        <f>VLOOKUP(B520,'[2]160522_Stock_Almacen.xls'!$C$4:$F$193800,4,0)</f>
        <v>1</v>
      </c>
    </row>
    <row r="521" spans="2:16" x14ac:dyDescent="0.2">
      <c r="B521" s="10">
        <v>323557</v>
      </c>
      <c r="C521" s="11" t="s">
        <v>800</v>
      </c>
      <c r="D521" s="12"/>
      <c r="E521" s="13" t="s">
        <v>759</v>
      </c>
      <c r="F521" s="13" t="s">
        <v>760</v>
      </c>
      <c r="G521" s="13" t="s">
        <v>783</v>
      </c>
      <c r="H521" s="13" t="s">
        <v>784</v>
      </c>
      <c r="I521" s="13" t="s">
        <v>20</v>
      </c>
      <c r="J521" s="13" t="s">
        <v>20</v>
      </c>
      <c r="K521" s="13" t="s">
        <v>25</v>
      </c>
      <c r="L521" s="13" t="s">
        <v>786</v>
      </c>
      <c r="M521" s="14"/>
      <c r="N521" s="15"/>
      <c r="O521" s="16">
        <f>VLOOKUP(B521,'[2]160522_Stock_Almacen.xls'!$C$4:$F$193800,3,0)</f>
        <v>112</v>
      </c>
      <c r="P521" s="10">
        <f>VLOOKUP(B521,'[2]160522_Stock_Almacen.xls'!$C$4:$F$193800,4,0)</f>
        <v>1</v>
      </c>
    </row>
    <row r="522" spans="2:16" x14ac:dyDescent="0.2">
      <c r="B522" s="10">
        <v>324462</v>
      </c>
      <c r="C522" s="11" t="s">
        <v>801</v>
      </c>
      <c r="D522" s="12"/>
      <c r="E522" s="13" t="s">
        <v>759</v>
      </c>
      <c r="F522" s="13" t="s">
        <v>760</v>
      </c>
      <c r="G522" s="13" t="s">
        <v>783</v>
      </c>
      <c r="H522" s="13" t="s">
        <v>784</v>
      </c>
      <c r="I522" s="13" t="s">
        <v>20</v>
      </c>
      <c r="J522" s="13" t="s">
        <v>20</v>
      </c>
      <c r="K522" s="13" t="s">
        <v>25</v>
      </c>
      <c r="L522" s="13" t="s">
        <v>786</v>
      </c>
      <c r="M522" s="14"/>
      <c r="N522" s="15"/>
      <c r="O522" s="16">
        <f>VLOOKUP(B522,'[2]160522_Stock_Almacen.xls'!$C$4:$F$193800,3,0)</f>
        <v>32</v>
      </c>
      <c r="P522" s="10">
        <f>VLOOKUP(B522,'[2]160522_Stock_Almacen.xls'!$C$4:$F$193800,4,0)</f>
        <v>1</v>
      </c>
    </row>
    <row r="523" spans="2:16" x14ac:dyDescent="0.2">
      <c r="B523" s="10">
        <v>405596</v>
      </c>
      <c r="C523" s="11" t="s">
        <v>802</v>
      </c>
      <c r="D523" s="12"/>
      <c r="E523" s="13" t="s">
        <v>759</v>
      </c>
      <c r="F523" s="13" t="s">
        <v>760</v>
      </c>
      <c r="G523" s="13" t="s">
        <v>783</v>
      </c>
      <c r="H523" s="13" t="s">
        <v>784</v>
      </c>
      <c r="I523" s="13" t="s">
        <v>20</v>
      </c>
      <c r="J523" s="13" t="s">
        <v>20</v>
      </c>
      <c r="K523" s="13" t="s">
        <v>25</v>
      </c>
      <c r="L523" s="13" t="s">
        <v>791</v>
      </c>
      <c r="M523" s="14"/>
      <c r="N523" s="15"/>
      <c r="O523" s="16">
        <f>VLOOKUP(B523,'[2]160522_Stock_Almacen.xls'!$C$4:$F$193800,3,0)</f>
        <v>226</v>
      </c>
      <c r="P523" s="10">
        <f>VLOOKUP(B523,'[2]160522_Stock_Almacen.xls'!$C$4:$F$193800,4,0)</f>
        <v>1</v>
      </c>
    </row>
    <row r="524" spans="2:16" x14ac:dyDescent="0.2">
      <c r="B524" s="10">
        <v>492000</v>
      </c>
      <c r="C524" s="11" t="s">
        <v>803</v>
      </c>
      <c r="D524" s="12"/>
      <c r="E524" s="13" t="s">
        <v>759</v>
      </c>
      <c r="F524" s="13" t="s">
        <v>760</v>
      </c>
      <c r="G524" s="13" t="s">
        <v>783</v>
      </c>
      <c r="H524" s="13" t="s">
        <v>784</v>
      </c>
      <c r="I524" s="13" t="s">
        <v>20</v>
      </c>
      <c r="J524" s="13" t="s">
        <v>20</v>
      </c>
      <c r="K524" s="13" t="s">
        <v>25</v>
      </c>
      <c r="L524" s="13" t="s">
        <v>791</v>
      </c>
      <c r="M524" s="14"/>
      <c r="N524" s="15"/>
      <c r="O524" s="16">
        <f>VLOOKUP(B524,'[2]160522_Stock_Almacen.xls'!$C$4:$F$193800,3,0)</f>
        <v>114</v>
      </c>
      <c r="P524" s="10">
        <f>VLOOKUP(B524,'[2]160522_Stock_Almacen.xls'!$C$4:$F$193800,4,0)</f>
        <v>1</v>
      </c>
    </row>
    <row r="525" spans="2:16" x14ac:dyDescent="0.2">
      <c r="B525" s="10">
        <v>320085</v>
      </c>
      <c r="C525" s="11" t="s">
        <v>804</v>
      </c>
      <c r="D525" s="12"/>
      <c r="E525" s="13" t="s">
        <v>759</v>
      </c>
      <c r="F525" s="13" t="s">
        <v>760</v>
      </c>
      <c r="G525" s="13" t="s">
        <v>805</v>
      </c>
      <c r="H525" s="13" t="s">
        <v>806</v>
      </c>
      <c r="I525" s="13" t="s">
        <v>20</v>
      </c>
      <c r="J525" s="13" t="s">
        <v>20</v>
      </c>
      <c r="K525" s="13" t="s">
        <v>807</v>
      </c>
      <c r="L525" s="13" t="s">
        <v>806</v>
      </c>
      <c r="M525" s="14"/>
      <c r="N525" s="15"/>
      <c r="O525" s="16">
        <f>VLOOKUP(B525,'[2]160522_Stock_Almacen.xls'!$C$4:$F$193800,3,0)</f>
        <v>36</v>
      </c>
      <c r="P525" s="10">
        <f>VLOOKUP(B525,'[2]160522_Stock_Almacen.xls'!$C$4:$F$193800,4,0)</f>
        <v>1</v>
      </c>
    </row>
    <row r="526" spans="2:16" x14ac:dyDescent="0.2">
      <c r="B526" s="10">
        <v>260029</v>
      </c>
      <c r="C526" s="11" t="s">
        <v>808</v>
      </c>
      <c r="D526" s="12"/>
      <c r="E526" s="13" t="s">
        <v>809</v>
      </c>
      <c r="F526" s="13" t="s">
        <v>810</v>
      </c>
      <c r="G526" s="13" t="s">
        <v>811</v>
      </c>
      <c r="H526" s="13" t="s">
        <v>812</v>
      </c>
      <c r="I526" s="13" t="s">
        <v>20</v>
      </c>
      <c r="J526" s="13" t="s">
        <v>20</v>
      </c>
      <c r="K526" s="13" t="s">
        <v>25</v>
      </c>
      <c r="L526" s="13" t="s">
        <v>812</v>
      </c>
      <c r="M526" s="14"/>
      <c r="N526" s="15"/>
      <c r="O526" s="16">
        <f>VLOOKUP(B526,'[2]160522_Stock_Almacen.xls'!$C$4:$F$193800,3,0)</f>
        <v>48</v>
      </c>
      <c r="P526" s="10">
        <f>VLOOKUP(B526,'[2]160522_Stock_Almacen.xls'!$C$4:$F$193800,4,0)</f>
        <v>1</v>
      </c>
    </row>
    <row r="527" spans="2:16" x14ac:dyDescent="0.2">
      <c r="B527" s="10">
        <v>318110</v>
      </c>
      <c r="C527" s="11" t="s">
        <v>813</v>
      </c>
      <c r="D527" s="12"/>
      <c r="E527" s="13" t="s">
        <v>809</v>
      </c>
      <c r="F527" s="13" t="s">
        <v>810</v>
      </c>
      <c r="G527" s="13" t="s">
        <v>811</v>
      </c>
      <c r="H527" s="13" t="s">
        <v>812</v>
      </c>
      <c r="I527" s="13" t="s">
        <v>20</v>
      </c>
      <c r="J527" s="13" t="s">
        <v>20</v>
      </c>
      <c r="K527" s="13" t="s">
        <v>78</v>
      </c>
      <c r="L527" s="13" t="s">
        <v>812</v>
      </c>
      <c r="M527" s="14">
        <f>VLOOKUP(B527,[1]Hoja2!$A$1:$D$467,3,0)</f>
        <v>10531</v>
      </c>
      <c r="N527" s="15" t="str">
        <f>VLOOKUP(B527,[1]Hoja2!$A$1:$D$467,4,0)</f>
        <v> 21</v>
      </c>
      <c r="O527" s="16">
        <f>VLOOKUP(B527,'[2]160522_Stock_Almacen.xls'!$C$4:$F$193800,3,0)</f>
        <v>21</v>
      </c>
      <c r="P527" s="10"/>
    </row>
    <row r="528" spans="2:16" x14ac:dyDescent="0.2">
      <c r="B528" s="10">
        <v>325939</v>
      </c>
      <c r="C528" s="11" t="s">
        <v>814</v>
      </c>
      <c r="D528" s="12"/>
      <c r="E528" s="13" t="s">
        <v>809</v>
      </c>
      <c r="F528" s="13" t="s">
        <v>810</v>
      </c>
      <c r="G528" s="13" t="s">
        <v>815</v>
      </c>
      <c r="H528" s="13" t="s">
        <v>816</v>
      </c>
      <c r="I528" s="13" t="s">
        <v>20</v>
      </c>
      <c r="J528" s="13" t="s">
        <v>20</v>
      </c>
      <c r="K528" s="13" t="s">
        <v>77</v>
      </c>
      <c r="L528" s="13" t="s">
        <v>816</v>
      </c>
      <c r="M528" s="14"/>
      <c r="N528" s="15"/>
      <c r="O528" s="16">
        <f>VLOOKUP(B528,'[2]160522_Stock_Almacen.xls'!$C$4:$F$193800,3,0)</f>
        <v>8</v>
      </c>
      <c r="P528" s="10">
        <f>VLOOKUP(B528,'[2]160522_Stock_Almacen.xls'!$C$4:$F$193800,4,0)</f>
        <v>1</v>
      </c>
    </row>
    <row r="529" spans="2:16" x14ac:dyDescent="0.2">
      <c r="B529" s="10">
        <v>326811</v>
      </c>
      <c r="C529" s="11" t="s">
        <v>817</v>
      </c>
      <c r="D529" s="12"/>
      <c r="E529" s="13" t="s">
        <v>809</v>
      </c>
      <c r="F529" s="13" t="s">
        <v>810</v>
      </c>
      <c r="G529" s="13" t="s">
        <v>815</v>
      </c>
      <c r="H529" s="13" t="s">
        <v>816</v>
      </c>
      <c r="I529" s="13" t="s">
        <v>20</v>
      </c>
      <c r="J529" s="13" t="s">
        <v>20</v>
      </c>
      <c r="K529" s="13" t="s">
        <v>317</v>
      </c>
      <c r="L529" s="13" t="s">
        <v>816</v>
      </c>
      <c r="M529" s="14"/>
      <c r="N529" s="15"/>
      <c r="O529" s="16">
        <f>VLOOKUP(B529,'[2]160522_Stock_Almacen.xls'!$C$4:$F$193800,3,0)</f>
        <v>3252</v>
      </c>
      <c r="P529" s="10">
        <f>VLOOKUP(B529,'[2]160522_Stock_Almacen.xls'!$C$4:$F$193800,4,0)</f>
        <v>2</v>
      </c>
    </row>
    <row r="530" spans="2:16" x14ac:dyDescent="0.2">
      <c r="B530" s="10">
        <v>260034</v>
      </c>
      <c r="C530" s="11" t="s">
        <v>818</v>
      </c>
      <c r="D530" s="12"/>
      <c r="E530" s="13" t="s">
        <v>809</v>
      </c>
      <c r="F530" s="13" t="s">
        <v>810</v>
      </c>
      <c r="G530" s="13" t="s">
        <v>819</v>
      </c>
      <c r="H530" s="13" t="s">
        <v>820</v>
      </c>
      <c r="I530" s="13" t="s">
        <v>20</v>
      </c>
      <c r="J530" s="13" t="s">
        <v>20</v>
      </c>
      <c r="K530" s="13" t="s">
        <v>25</v>
      </c>
      <c r="L530" s="13" t="s">
        <v>820</v>
      </c>
      <c r="M530" s="14">
        <f>VLOOKUP(B530,[1]Hoja2!$A$1:$D$467,3,0)</f>
        <v>10531</v>
      </c>
      <c r="N530" s="15" t="str">
        <f>VLOOKUP(B530,[1]Hoja2!$A$1:$D$467,4,0)</f>
        <v> 11</v>
      </c>
      <c r="O530" s="16">
        <f>VLOOKUP(B530,'[2]160522_Stock_Almacen.xls'!$C$4:$F$193800,3,0)</f>
        <v>11</v>
      </c>
      <c r="P530" s="10"/>
    </row>
    <row r="531" spans="2:16" x14ac:dyDescent="0.2">
      <c r="B531" s="10">
        <v>325243</v>
      </c>
      <c r="C531" s="11" t="s">
        <v>821</v>
      </c>
      <c r="D531" s="12"/>
      <c r="E531" s="13" t="s">
        <v>809</v>
      </c>
      <c r="F531" s="13" t="s">
        <v>810</v>
      </c>
      <c r="G531" s="13" t="s">
        <v>822</v>
      </c>
      <c r="H531" s="13" t="s">
        <v>823</v>
      </c>
      <c r="I531" s="13" t="s">
        <v>20</v>
      </c>
      <c r="J531" s="13" t="s">
        <v>20</v>
      </c>
      <c r="K531" s="13" t="s">
        <v>216</v>
      </c>
      <c r="L531" s="13" t="s">
        <v>824</v>
      </c>
      <c r="M531" s="14">
        <f>VLOOKUP(B531,[1]Hoja2!$A$1:$D$467,3,0)</f>
        <v>10531</v>
      </c>
      <c r="N531" s="15" t="str">
        <f>VLOOKUP(B531,[1]Hoja2!$A$1:$D$467,4,0)</f>
        <v> 4</v>
      </c>
      <c r="O531" s="16">
        <f>VLOOKUP(B531,'[2]160522_Stock_Almacen.xls'!$C$4:$F$193800,3,0)</f>
        <v>4</v>
      </c>
      <c r="P531" s="10"/>
    </row>
    <row r="532" spans="2:16" x14ac:dyDescent="0.2">
      <c r="B532" s="10">
        <v>270001</v>
      </c>
      <c r="C532" s="11" t="s">
        <v>825</v>
      </c>
      <c r="D532" s="12" t="s">
        <v>49</v>
      </c>
      <c r="E532" s="13" t="s">
        <v>809</v>
      </c>
      <c r="F532" s="13" t="s">
        <v>810</v>
      </c>
      <c r="G532" s="13" t="s">
        <v>826</v>
      </c>
      <c r="H532" s="13" t="s">
        <v>827</v>
      </c>
      <c r="I532" s="13" t="s">
        <v>20</v>
      </c>
      <c r="J532" s="13" t="s">
        <v>20</v>
      </c>
      <c r="K532" s="13" t="s">
        <v>785</v>
      </c>
      <c r="L532" s="13" t="s">
        <v>828</v>
      </c>
      <c r="M532" s="14"/>
      <c r="N532" s="15"/>
      <c r="O532" s="16"/>
      <c r="P532" s="10"/>
    </row>
    <row r="533" spans="2:16" x14ac:dyDescent="0.2">
      <c r="B533" s="10">
        <v>270003</v>
      </c>
      <c r="C533" s="11" t="s">
        <v>829</v>
      </c>
      <c r="D533" s="12" t="s">
        <v>49</v>
      </c>
      <c r="E533" s="13" t="s">
        <v>809</v>
      </c>
      <c r="F533" s="13" t="s">
        <v>810</v>
      </c>
      <c r="G533" s="13" t="s">
        <v>826</v>
      </c>
      <c r="H533" s="13" t="s">
        <v>827</v>
      </c>
      <c r="I533" s="13" t="s">
        <v>20</v>
      </c>
      <c r="J533" s="13" t="s">
        <v>20</v>
      </c>
      <c r="K533" s="13" t="s">
        <v>785</v>
      </c>
      <c r="L533" s="13" t="s">
        <v>828</v>
      </c>
      <c r="M533" s="14"/>
      <c r="N533" s="15"/>
      <c r="O533" s="16"/>
      <c r="P533" s="10"/>
    </row>
    <row r="534" spans="2:16" x14ac:dyDescent="0.2">
      <c r="B534" s="10">
        <v>270004</v>
      </c>
      <c r="C534" s="11" t="s">
        <v>830</v>
      </c>
      <c r="D534" s="12" t="s">
        <v>49</v>
      </c>
      <c r="E534" s="13" t="s">
        <v>809</v>
      </c>
      <c r="F534" s="13" t="s">
        <v>810</v>
      </c>
      <c r="G534" s="13" t="s">
        <v>826</v>
      </c>
      <c r="H534" s="13" t="s">
        <v>827</v>
      </c>
      <c r="I534" s="13" t="s">
        <v>20</v>
      </c>
      <c r="J534" s="13" t="s">
        <v>20</v>
      </c>
      <c r="K534" s="13" t="s">
        <v>785</v>
      </c>
      <c r="L534" s="13" t="s">
        <v>828</v>
      </c>
      <c r="M534" s="14"/>
      <c r="N534" s="15"/>
      <c r="O534" s="16"/>
      <c r="P534" s="10"/>
    </row>
    <row r="535" spans="2:16" x14ac:dyDescent="0.2">
      <c r="B535" s="10">
        <v>270005</v>
      </c>
      <c r="C535" s="11" t="s">
        <v>831</v>
      </c>
      <c r="D535" s="12" t="s">
        <v>49</v>
      </c>
      <c r="E535" s="13" t="s">
        <v>809</v>
      </c>
      <c r="F535" s="13" t="s">
        <v>810</v>
      </c>
      <c r="G535" s="13" t="s">
        <v>826</v>
      </c>
      <c r="H535" s="13" t="s">
        <v>827</v>
      </c>
      <c r="I535" s="13" t="s">
        <v>20</v>
      </c>
      <c r="J535" s="13" t="s">
        <v>20</v>
      </c>
      <c r="K535" s="13" t="s">
        <v>785</v>
      </c>
      <c r="L535" s="13" t="s">
        <v>832</v>
      </c>
      <c r="M535" s="14"/>
      <c r="N535" s="15"/>
      <c r="O535" s="16"/>
      <c r="P535" s="10"/>
    </row>
    <row r="536" spans="2:16" x14ac:dyDescent="0.2">
      <c r="B536" s="10">
        <v>270008</v>
      </c>
      <c r="C536" s="11" t="s">
        <v>833</v>
      </c>
      <c r="D536" s="12" t="s">
        <v>49</v>
      </c>
      <c r="E536" s="13" t="s">
        <v>809</v>
      </c>
      <c r="F536" s="13" t="s">
        <v>810</v>
      </c>
      <c r="G536" s="13" t="s">
        <v>826</v>
      </c>
      <c r="H536" s="13" t="s">
        <v>827</v>
      </c>
      <c r="I536" s="13" t="s">
        <v>20</v>
      </c>
      <c r="J536" s="13" t="s">
        <v>20</v>
      </c>
      <c r="K536" s="13" t="s">
        <v>785</v>
      </c>
      <c r="L536" s="13" t="s">
        <v>828</v>
      </c>
      <c r="M536" s="14"/>
      <c r="N536" s="15"/>
      <c r="O536" s="16"/>
      <c r="P536" s="10"/>
    </row>
    <row r="537" spans="2:16" x14ac:dyDescent="0.2">
      <c r="B537" s="10">
        <v>270012</v>
      </c>
      <c r="C537" s="11" t="s">
        <v>834</v>
      </c>
      <c r="D537" s="12" t="s">
        <v>49</v>
      </c>
      <c r="E537" s="13" t="s">
        <v>809</v>
      </c>
      <c r="F537" s="13" t="s">
        <v>810</v>
      </c>
      <c r="G537" s="13" t="s">
        <v>826</v>
      </c>
      <c r="H537" s="13" t="s">
        <v>827</v>
      </c>
      <c r="I537" s="13" t="s">
        <v>20</v>
      </c>
      <c r="J537" s="13" t="s">
        <v>20</v>
      </c>
      <c r="K537" s="13" t="s">
        <v>785</v>
      </c>
      <c r="L537" s="13" t="s">
        <v>832</v>
      </c>
      <c r="M537" s="14"/>
      <c r="N537" s="15"/>
      <c r="O537" s="16"/>
      <c r="P537" s="10"/>
    </row>
    <row r="538" spans="2:16" x14ac:dyDescent="0.2">
      <c r="B538" s="10">
        <v>270014</v>
      </c>
      <c r="C538" s="11" t="s">
        <v>835</v>
      </c>
      <c r="D538" s="12" t="s">
        <v>49</v>
      </c>
      <c r="E538" s="13" t="s">
        <v>809</v>
      </c>
      <c r="F538" s="13" t="s">
        <v>810</v>
      </c>
      <c r="G538" s="13" t="s">
        <v>826</v>
      </c>
      <c r="H538" s="13" t="s">
        <v>827</v>
      </c>
      <c r="I538" s="13" t="s">
        <v>20</v>
      </c>
      <c r="J538" s="13" t="s">
        <v>20</v>
      </c>
      <c r="K538" s="13" t="s">
        <v>785</v>
      </c>
      <c r="L538" s="13" t="s">
        <v>828</v>
      </c>
      <c r="M538" s="14"/>
      <c r="N538" s="15"/>
      <c r="O538" s="16"/>
      <c r="P538" s="10"/>
    </row>
    <row r="539" spans="2:16" x14ac:dyDescent="0.2">
      <c r="B539" s="10">
        <v>270017</v>
      </c>
      <c r="C539" s="11" t="s">
        <v>836</v>
      </c>
      <c r="D539" s="12" t="s">
        <v>49</v>
      </c>
      <c r="E539" s="13" t="s">
        <v>809</v>
      </c>
      <c r="F539" s="13" t="s">
        <v>810</v>
      </c>
      <c r="G539" s="13" t="s">
        <v>826</v>
      </c>
      <c r="H539" s="13" t="s">
        <v>827</v>
      </c>
      <c r="I539" s="13" t="s">
        <v>20</v>
      </c>
      <c r="J539" s="13" t="s">
        <v>20</v>
      </c>
      <c r="K539" s="13" t="s">
        <v>785</v>
      </c>
      <c r="L539" s="13" t="s">
        <v>828</v>
      </c>
      <c r="M539" s="14"/>
      <c r="N539" s="15"/>
      <c r="O539" s="16"/>
      <c r="P539" s="10"/>
    </row>
    <row r="540" spans="2:16" x14ac:dyDescent="0.2">
      <c r="B540" s="10">
        <v>270019</v>
      </c>
      <c r="C540" s="11" t="s">
        <v>837</v>
      </c>
      <c r="D540" s="12" t="s">
        <v>49</v>
      </c>
      <c r="E540" s="13" t="s">
        <v>809</v>
      </c>
      <c r="F540" s="13" t="s">
        <v>810</v>
      </c>
      <c r="G540" s="13" t="s">
        <v>826</v>
      </c>
      <c r="H540" s="13" t="s">
        <v>827</v>
      </c>
      <c r="I540" s="13" t="s">
        <v>20</v>
      </c>
      <c r="J540" s="13" t="s">
        <v>20</v>
      </c>
      <c r="K540" s="13" t="s">
        <v>785</v>
      </c>
      <c r="L540" s="13" t="s">
        <v>828</v>
      </c>
      <c r="M540" s="14"/>
      <c r="N540" s="15"/>
      <c r="O540" s="16"/>
      <c r="P540" s="10"/>
    </row>
    <row r="541" spans="2:16" x14ac:dyDescent="0.2">
      <c r="B541" s="10">
        <v>270021</v>
      </c>
      <c r="C541" s="11" t="s">
        <v>838</v>
      </c>
      <c r="D541" s="12" t="s">
        <v>49</v>
      </c>
      <c r="E541" s="13" t="s">
        <v>809</v>
      </c>
      <c r="F541" s="13" t="s">
        <v>810</v>
      </c>
      <c r="G541" s="13" t="s">
        <v>826</v>
      </c>
      <c r="H541" s="13" t="s">
        <v>827</v>
      </c>
      <c r="I541" s="13" t="s">
        <v>20</v>
      </c>
      <c r="J541" s="13" t="s">
        <v>20</v>
      </c>
      <c r="K541" s="13" t="s">
        <v>785</v>
      </c>
      <c r="L541" s="13" t="s">
        <v>828</v>
      </c>
      <c r="M541" s="14"/>
      <c r="N541" s="15"/>
      <c r="O541" s="16"/>
      <c r="P541" s="10"/>
    </row>
    <row r="542" spans="2:16" x14ac:dyDescent="0.2">
      <c r="B542" s="10">
        <v>270022</v>
      </c>
      <c r="C542" s="11" t="s">
        <v>839</v>
      </c>
      <c r="D542" s="12" t="s">
        <v>49</v>
      </c>
      <c r="E542" s="13" t="s">
        <v>809</v>
      </c>
      <c r="F542" s="13" t="s">
        <v>810</v>
      </c>
      <c r="G542" s="13" t="s">
        <v>826</v>
      </c>
      <c r="H542" s="13" t="s">
        <v>827</v>
      </c>
      <c r="I542" s="13" t="s">
        <v>20</v>
      </c>
      <c r="J542" s="13" t="s">
        <v>20</v>
      </c>
      <c r="K542" s="13" t="s">
        <v>785</v>
      </c>
      <c r="L542" s="13" t="s">
        <v>832</v>
      </c>
      <c r="M542" s="14"/>
      <c r="N542" s="15"/>
      <c r="O542" s="16"/>
      <c r="P542" s="10"/>
    </row>
    <row r="543" spans="2:16" x14ac:dyDescent="0.2">
      <c r="B543" s="10">
        <v>270025</v>
      </c>
      <c r="C543" s="11" t="s">
        <v>840</v>
      </c>
      <c r="D543" s="12" t="s">
        <v>49</v>
      </c>
      <c r="E543" s="13" t="s">
        <v>809</v>
      </c>
      <c r="F543" s="13" t="s">
        <v>810</v>
      </c>
      <c r="G543" s="13" t="s">
        <v>826</v>
      </c>
      <c r="H543" s="13" t="s">
        <v>827</v>
      </c>
      <c r="I543" s="13" t="s">
        <v>20</v>
      </c>
      <c r="J543" s="13" t="s">
        <v>20</v>
      </c>
      <c r="K543" s="13" t="s">
        <v>785</v>
      </c>
      <c r="L543" s="13" t="s">
        <v>828</v>
      </c>
      <c r="M543" s="14"/>
      <c r="N543" s="15"/>
      <c r="O543" s="16"/>
      <c r="P543" s="10"/>
    </row>
    <row r="544" spans="2:16" x14ac:dyDescent="0.2">
      <c r="B544" s="10">
        <v>270027</v>
      </c>
      <c r="C544" s="11" t="s">
        <v>841</v>
      </c>
      <c r="D544" s="12" t="s">
        <v>49</v>
      </c>
      <c r="E544" s="13" t="s">
        <v>809</v>
      </c>
      <c r="F544" s="13" t="s">
        <v>810</v>
      </c>
      <c r="G544" s="13" t="s">
        <v>826</v>
      </c>
      <c r="H544" s="13" t="s">
        <v>827</v>
      </c>
      <c r="I544" s="13" t="s">
        <v>20</v>
      </c>
      <c r="J544" s="13" t="s">
        <v>20</v>
      </c>
      <c r="K544" s="13" t="s">
        <v>785</v>
      </c>
      <c r="L544" s="13" t="s">
        <v>828</v>
      </c>
      <c r="M544" s="14"/>
      <c r="N544" s="15"/>
      <c r="O544" s="16"/>
      <c r="P544" s="10"/>
    </row>
    <row r="545" spans="2:16" x14ac:dyDescent="0.2">
      <c r="B545" s="10">
        <v>270031</v>
      </c>
      <c r="C545" s="11" t="s">
        <v>842</v>
      </c>
      <c r="D545" s="12" t="s">
        <v>49</v>
      </c>
      <c r="E545" s="13" t="s">
        <v>809</v>
      </c>
      <c r="F545" s="13" t="s">
        <v>810</v>
      </c>
      <c r="G545" s="13" t="s">
        <v>826</v>
      </c>
      <c r="H545" s="13" t="s">
        <v>827</v>
      </c>
      <c r="I545" s="13" t="s">
        <v>20</v>
      </c>
      <c r="J545" s="13" t="s">
        <v>20</v>
      </c>
      <c r="K545" s="13" t="s">
        <v>785</v>
      </c>
      <c r="L545" s="13" t="s">
        <v>828</v>
      </c>
      <c r="M545" s="14"/>
      <c r="N545" s="15"/>
      <c r="O545" s="16"/>
      <c r="P545" s="10"/>
    </row>
    <row r="546" spans="2:16" x14ac:dyDescent="0.2">
      <c r="B546" s="10">
        <v>270035</v>
      </c>
      <c r="C546" s="11" t="s">
        <v>843</v>
      </c>
      <c r="D546" s="12" t="s">
        <v>49</v>
      </c>
      <c r="E546" s="13" t="s">
        <v>809</v>
      </c>
      <c r="F546" s="13" t="s">
        <v>810</v>
      </c>
      <c r="G546" s="13" t="s">
        <v>826</v>
      </c>
      <c r="H546" s="13" t="s">
        <v>827</v>
      </c>
      <c r="I546" s="13" t="s">
        <v>20</v>
      </c>
      <c r="J546" s="13" t="s">
        <v>20</v>
      </c>
      <c r="K546" s="13" t="s">
        <v>785</v>
      </c>
      <c r="L546" s="13" t="s">
        <v>828</v>
      </c>
      <c r="M546" s="14"/>
      <c r="N546" s="15"/>
      <c r="O546" s="16"/>
      <c r="P546" s="10"/>
    </row>
    <row r="547" spans="2:16" x14ac:dyDescent="0.2">
      <c r="B547" s="10">
        <v>270044</v>
      </c>
      <c r="C547" s="11" t="s">
        <v>844</v>
      </c>
      <c r="D547" s="12" t="s">
        <v>49</v>
      </c>
      <c r="E547" s="13" t="s">
        <v>809</v>
      </c>
      <c r="F547" s="13" t="s">
        <v>810</v>
      </c>
      <c r="G547" s="13" t="s">
        <v>826</v>
      </c>
      <c r="H547" s="13" t="s">
        <v>827</v>
      </c>
      <c r="I547" s="13" t="s">
        <v>20</v>
      </c>
      <c r="J547" s="13" t="s">
        <v>20</v>
      </c>
      <c r="K547" s="13" t="s">
        <v>785</v>
      </c>
      <c r="L547" s="13" t="s">
        <v>828</v>
      </c>
      <c r="M547" s="14"/>
      <c r="N547" s="15"/>
      <c r="O547" s="16"/>
      <c r="P547" s="10"/>
    </row>
    <row r="548" spans="2:16" x14ac:dyDescent="0.2">
      <c r="B548" s="10">
        <v>270047</v>
      </c>
      <c r="C548" s="11" t="s">
        <v>845</v>
      </c>
      <c r="D548" s="12" t="s">
        <v>49</v>
      </c>
      <c r="E548" s="13" t="s">
        <v>809</v>
      </c>
      <c r="F548" s="13" t="s">
        <v>810</v>
      </c>
      <c r="G548" s="13" t="s">
        <v>826</v>
      </c>
      <c r="H548" s="13" t="s">
        <v>827</v>
      </c>
      <c r="I548" s="13" t="s">
        <v>20</v>
      </c>
      <c r="J548" s="13" t="s">
        <v>20</v>
      </c>
      <c r="K548" s="13" t="s">
        <v>785</v>
      </c>
      <c r="L548" s="13" t="s">
        <v>828</v>
      </c>
      <c r="M548" s="14"/>
      <c r="N548" s="15"/>
      <c r="O548" s="16"/>
      <c r="P548" s="10"/>
    </row>
    <row r="549" spans="2:16" x14ac:dyDescent="0.2">
      <c r="B549" s="10">
        <v>270053</v>
      </c>
      <c r="C549" s="11" t="s">
        <v>846</v>
      </c>
      <c r="D549" s="12" t="s">
        <v>49</v>
      </c>
      <c r="E549" s="13" t="s">
        <v>809</v>
      </c>
      <c r="F549" s="13" t="s">
        <v>810</v>
      </c>
      <c r="G549" s="13" t="s">
        <v>826</v>
      </c>
      <c r="H549" s="13" t="s">
        <v>827</v>
      </c>
      <c r="I549" s="13" t="s">
        <v>20</v>
      </c>
      <c r="J549" s="13" t="s">
        <v>20</v>
      </c>
      <c r="K549" s="13" t="s">
        <v>785</v>
      </c>
      <c r="L549" s="13" t="s">
        <v>832</v>
      </c>
      <c r="M549" s="14"/>
      <c r="N549" s="15"/>
      <c r="O549" s="16"/>
      <c r="P549" s="10"/>
    </row>
    <row r="550" spans="2:16" x14ac:dyDescent="0.2">
      <c r="B550" s="10">
        <v>270057</v>
      </c>
      <c r="C550" s="11" t="s">
        <v>847</v>
      </c>
      <c r="D550" s="12" t="s">
        <v>49</v>
      </c>
      <c r="E550" s="13" t="s">
        <v>809</v>
      </c>
      <c r="F550" s="13" t="s">
        <v>810</v>
      </c>
      <c r="G550" s="13" t="s">
        <v>826</v>
      </c>
      <c r="H550" s="13" t="s">
        <v>827</v>
      </c>
      <c r="I550" s="13" t="s">
        <v>20</v>
      </c>
      <c r="J550" s="13" t="s">
        <v>20</v>
      </c>
      <c r="K550" s="13" t="s">
        <v>785</v>
      </c>
      <c r="L550" s="13" t="s">
        <v>828</v>
      </c>
      <c r="M550" s="14"/>
      <c r="N550" s="15"/>
      <c r="O550" s="16"/>
      <c r="P550" s="10"/>
    </row>
    <row r="551" spans="2:16" x14ac:dyDescent="0.2">
      <c r="B551" s="10">
        <v>270058</v>
      </c>
      <c r="C551" s="11" t="s">
        <v>848</v>
      </c>
      <c r="D551" s="12" t="s">
        <v>49</v>
      </c>
      <c r="E551" s="13" t="s">
        <v>809</v>
      </c>
      <c r="F551" s="13" t="s">
        <v>810</v>
      </c>
      <c r="G551" s="13" t="s">
        <v>826</v>
      </c>
      <c r="H551" s="13" t="s">
        <v>827</v>
      </c>
      <c r="I551" s="13" t="s">
        <v>20</v>
      </c>
      <c r="J551" s="13" t="s">
        <v>20</v>
      </c>
      <c r="K551" s="13" t="s">
        <v>785</v>
      </c>
      <c r="L551" s="13" t="s">
        <v>828</v>
      </c>
      <c r="M551" s="14"/>
      <c r="N551" s="15"/>
      <c r="O551" s="16"/>
      <c r="P551" s="10"/>
    </row>
    <row r="552" spans="2:16" x14ac:dyDescent="0.2">
      <c r="B552" s="10">
        <v>270060</v>
      </c>
      <c r="C552" s="11" t="s">
        <v>849</v>
      </c>
      <c r="D552" s="12" t="s">
        <v>49</v>
      </c>
      <c r="E552" s="13" t="s">
        <v>809</v>
      </c>
      <c r="F552" s="13" t="s">
        <v>810</v>
      </c>
      <c r="G552" s="13" t="s">
        <v>826</v>
      </c>
      <c r="H552" s="13" t="s">
        <v>827</v>
      </c>
      <c r="I552" s="13" t="s">
        <v>20</v>
      </c>
      <c r="J552" s="13" t="s">
        <v>20</v>
      </c>
      <c r="K552" s="13" t="s">
        <v>785</v>
      </c>
      <c r="L552" s="13" t="s">
        <v>832</v>
      </c>
      <c r="M552" s="14"/>
      <c r="N552" s="15"/>
      <c r="O552" s="16"/>
      <c r="P552" s="10"/>
    </row>
    <row r="553" spans="2:16" x14ac:dyDescent="0.2">
      <c r="B553" s="10">
        <v>270063</v>
      </c>
      <c r="C553" s="11" t="s">
        <v>850</v>
      </c>
      <c r="D553" s="12" t="s">
        <v>49</v>
      </c>
      <c r="E553" s="13" t="s">
        <v>809</v>
      </c>
      <c r="F553" s="13" t="s">
        <v>810</v>
      </c>
      <c r="G553" s="13" t="s">
        <v>826</v>
      </c>
      <c r="H553" s="13" t="s">
        <v>827</v>
      </c>
      <c r="I553" s="13" t="s">
        <v>20</v>
      </c>
      <c r="J553" s="13" t="s">
        <v>20</v>
      </c>
      <c r="K553" s="13" t="s">
        <v>785</v>
      </c>
      <c r="L553" s="13" t="s">
        <v>828</v>
      </c>
      <c r="M553" s="14"/>
      <c r="N553" s="15"/>
      <c r="O553" s="16"/>
      <c r="P553" s="10"/>
    </row>
    <row r="554" spans="2:16" x14ac:dyDescent="0.2">
      <c r="B554" s="10">
        <v>270064</v>
      </c>
      <c r="C554" s="11" t="s">
        <v>851</v>
      </c>
      <c r="D554" s="12" t="s">
        <v>49</v>
      </c>
      <c r="E554" s="13" t="s">
        <v>809</v>
      </c>
      <c r="F554" s="13" t="s">
        <v>810</v>
      </c>
      <c r="G554" s="13" t="s">
        <v>826</v>
      </c>
      <c r="H554" s="13" t="s">
        <v>827</v>
      </c>
      <c r="I554" s="13" t="s">
        <v>20</v>
      </c>
      <c r="J554" s="13" t="s">
        <v>20</v>
      </c>
      <c r="K554" s="13" t="s">
        <v>785</v>
      </c>
      <c r="L554" s="13" t="s">
        <v>828</v>
      </c>
      <c r="M554" s="14"/>
      <c r="N554" s="15"/>
      <c r="O554" s="16"/>
      <c r="P554" s="10"/>
    </row>
    <row r="555" spans="2:16" x14ac:dyDescent="0.2">
      <c r="B555" s="10">
        <v>270066</v>
      </c>
      <c r="C555" s="11" t="s">
        <v>852</v>
      </c>
      <c r="D555" s="12" t="s">
        <v>49</v>
      </c>
      <c r="E555" s="13" t="s">
        <v>809</v>
      </c>
      <c r="F555" s="13" t="s">
        <v>810</v>
      </c>
      <c r="G555" s="13" t="s">
        <v>826</v>
      </c>
      <c r="H555" s="13" t="s">
        <v>827</v>
      </c>
      <c r="I555" s="13" t="s">
        <v>20</v>
      </c>
      <c r="J555" s="13" t="s">
        <v>20</v>
      </c>
      <c r="K555" s="13" t="s">
        <v>785</v>
      </c>
      <c r="L555" s="13" t="s">
        <v>832</v>
      </c>
      <c r="M555" s="14"/>
      <c r="N555" s="15"/>
      <c r="O555" s="16"/>
      <c r="P555" s="10"/>
    </row>
    <row r="556" spans="2:16" x14ac:dyDescent="0.2">
      <c r="B556" s="10">
        <v>270067</v>
      </c>
      <c r="C556" s="11" t="s">
        <v>853</v>
      </c>
      <c r="D556" s="12" t="s">
        <v>49</v>
      </c>
      <c r="E556" s="13" t="s">
        <v>809</v>
      </c>
      <c r="F556" s="13" t="s">
        <v>810</v>
      </c>
      <c r="G556" s="13" t="s">
        <v>826</v>
      </c>
      <c r="H556" s="13" t="s">
        <v>827</v>
      </c>
      <c r="I556" s="13" t="s">
        <v>20</v>
      </c>
      <c r="J556" s="13" t="s">
        <v>20</v>
      </c>
      <c r="K556" s="13" t="s">
        <v>785</v>
      </c>
      <c r="L556" s="13" t="s">
        <v>828</v>
      </c>
      <c r="M556" s="14"/>
      <c r="N556" s="15"/>
      <c r="O556" s="16"/>
      <c r="P556" s="10"/>
    </row>
    <row r="557" spans="2:16" x14ac:dyDescent="0.2">
      <c r="B557" s="10">
        <v>270069</v>
      </c>
      <c r="C557" s="11" t="s">
        <v>854</v>
      </c>
      <c r="D557" s="12" t="s">
        <v>49</v>
      </c>
      <c r="E557" s="13" t="s">
        <v>809</v>
      </c>
      <c r="F557" s="13" t="s">
        <v>810</v>
      </c>
      <c r="G557" s="13" t="s">
        <v>826</v>
      </c>
      <c r="H557" s="13" t="s">
        <v>827</v>
      </c>
      <c r="I557" s="13" t="s">
        <v>20</v>
      </c>
      <c r="J557" s="13" t="s">
        <v>20</v>
      </c>
      <c r="K557" s="13" t="s">
        <v>785</v>
      </c>
      <c r="L557" s="13" t="s">
        <v>832</v>
      </c>
      <c r="M557" s="14"/>
      <c r="N557" s="15"/>
      <c r="O557" s="16"/>
      <c r="P557" s="10"/>
    </row>
    <row r="558" spans="2:16" x14ac:dyDescent="0.2">
      <c r="B558" s="10">
        <v>270070</v>
      </c>
      <c r="C558" s="11" t="s">
        <v>855</v>
      </c>
      <c r="D558" s="12" t="s">
        <v>49</v>
      </c>
      <c r="E558" s="13" t="s">
        <v>809</v>
      </c>
      <c r="F558" s="13" t="s">
        <v>810</v>
      </c>
      <c r="G558" s="13" t="s">
        <v>826</v>
      </c>
      <c r="H558" s="13" t="s">
        <v>827</v>
      </c>
      <c r="I558" s="13" t="s">
        <v>20</v>
      </c>
      <c r="J558" s="13" t="s">
        <v>20</v>
      </c>
      <c r="K558" s="13" t="s">
        <v>785</v>
      </c>
      <c r="L558" s="13" t="s">
        <v>828</v>
      </c>
      <c r="M558" s="14"/>
      <c r="N558" s="15"/>
      <c r="O558" s="16"/>
      <c r="P558" s="10"/>
    </row>
    <row r="559" spans="2:16" x14ac:dyDescent="0.2">
      <c r="B559" s="10">
        <v>270073</v>
      </c>
      <c r="C559" s="11" t="s">
        <v>856</v>
      </c>
      <c r="D559" s="12" t="s">
        <v>49</v>
      </c>
      <c r="E559" s="13" t="s">
        <v>809</v>
      </c>
      <c r="F559" s="13" t="s">
        <v>810</v>
      </c>
      <c r="G559" s="13" t="s">
        <v>826</v>
      </c>
      <c r="H559" s="13" t="s">
        <v>827</v>
      </c>
      <c r="I559" s="13" t="s">
        <v>20</v>
      </c>
      <c r="J559" s="13" t="s">
        <v>20</v>
      </c>
      <c r="K559" s="13" t="s">
        <v>785</v>
      </c>
      <c r="L559" s="13" t="s">
        <v>828</v>
      </c>
      <c r="M559" s="14"/>
      <c r="N559" s="15"/>
      <c r="O559" s="16"/>
      <c r="P559" s="10"/>
    </row>
    <row r="560" spans="2:16" x14ac:dyDescent="0.2">
      <c r="B560" s="10">
        <v>270110</v>
      </c>
      <c r="C560" s="11" t="s">
        <v>857</v>
      </c>
      <c r="D560" s="12" t="s">
        <v>49</v>
      </c>
      <c r="E560" s="13" t="s">
        <v>809</v>
      </c>
      <c r="F560" s="13" t="s">
        <v>810</v>
      </c>
      <c r="G560" s="13" t="s">
        <v>826</v>
      </c>
      <c r="H560" s="13" t="s">
        <v>827</v>
      </c>
      <c r="I560" s="13" t="s">
        <v>20</v>
      </c>
      <c r="J560" s="13" t="s">
        <v>20</v>
      </c>
      <c r="K560" s="13" t="s">
        <v>785</v>
      </c>
      <c r="L560" s="13" t="s">
        <v>828</v>
      </c>
      <c r="M560" s="14"/>
      <c r="N560" s="15"/>
      <c r="O560" s="16"/>
      <c r="P560" s="10"/>
    </row>
    <row r="561" spans="2:16" x14ac:dyDescent="0.2">
      <c r="B561" s="10">
        <v>270113</v>
      </c>
      <c r="C561" s="11" t="s">
        <v>858</v>
      </c>
      <c r="D561" s="12" t="s">
        <v>49</v>
      </c>
      <c r="E561" s="13" t="s">
        <v>809</v>
      </c>
      <c r="F561" s="13" t="s">
        <v>810</v>
      </c>
      <c r="G561" s="13" t="s">
        <v>826</v>
      </c>
      <c r="H561" s="13" t="s">
        <v>827</v>
      </c>
      <c r="I561" s="13" t="s">
        <v>20</v>
      </c>
      <c r="J561" s="13" t="s">
        <v>20</v>
      </c>
      <c r="K561" s="13" t="s">
        <v>785</v>
      </c>
      <c r="L561" s="13" t="s">
        <v>832</v>
      </c>
      <c r="M561" s="14"/>
      <c r="N561" s="15"/>
      <c r="O561" s="16"/>
      <c r="P561" s="10"/>
    </row>
    <row r="562" spans="2:16" x14ac:dyDescent="0.2">
      <c r="B562" s="10">
        <v>270114</v>
      </c>
      <c r="C562" s="11" t="s">
        <v>859</v>
      </c>
      <c r="D562" s="12" t="s">
        <v>49</v>
      </c>
      <c r="E562" s="13" t="s">
        <v>809</v>
      </c>
      <c r="F562" s="13" t="s">
        <v>810</v>
      </c>
      <c r="G562" s="13" t="s">
        <v>826</v>
      </c>
      <c r="H562" s="13" t="s">
        <v>827</v>
      </c>
      <c r="I562" s="13" t="s">
        <v>20</v>
      </c>
      <c r="J562" s="13" t="s">
        <v>20</v>
      </c>
      <c r="K562" s="13" t="s">
        <v>785</v>
      </c>
      <c r="L562" s="13" t="s">
        <v>828</v>
      </c>
      <c r="M562" s="14"/>
      <c r="N562" s="15"/>
      <c r="O562" s="16"/>
      <c r="P562" s="10"/>
    </row>
    <row r="563" spans="2:16" x14ac:dyDescent="0.2">
      <c r="B563" s="10">
        <v>270118</v>
      </c>
      <c r="C563" s="11" t="s">
        <v>860</v>
      </c>
      <c r="D563" s="12" t="s">
        <v>49</v>
      </c>
      <c r="E563" s="13" t="s">
        <v>809</v>
      </c>
      <c r="F563" s="13" t="s">
        <v>810</v>
      </c>
      <c r="G563" s="13" t="s">
        <v>826</v>
      </c>
      <c r="H563" s="13" t="s">
        <v>827</v>
      </c>
      <c r="I563" s="13" t="s">
        <v>20</v>
      </c>
      <c r="J563" s="13" t="s">
        <v>20</v>
      </c>
      <c r="K563" s="13" t="s">
        <v>785</v>
      </c>
      <c r="L563" s="13" t="s">
        <v>828</v>
      </c>
      <c r="M563" s="14"/>
      <c r="N563" s="15"/>
      <c r="O563" s="16"/>
      <c r="P563" s="10"/>
    </row>
    <row r="564" spans="2:16" x14ac:dyDescent="0.2">
      <c r="B564" s="10">
        <v>270119</v>
      </c>
      <c r="C564" s="11" t="s">
        <v>861</v>
      </c>
      <c r="D564" s="12" t="s">
        <v>49</v>
      </c>
      <c r="E564" s="13" t="s">
        <v>809</v>
      </c>
      <c r="F564" s="13" t="s">
        <v>810</v>
      </c>
      <c r="G564" s="13" t="s">
        <v>826</v>
      </c>
      <c r="H564" s="13" t="s">
        <v>827</v>
      </c>
      <c r="I564" s="13" t="s">
        <v>20</v>
      </c>
      <c r="J564" s="13" t="s">
        <v>20</v>
      </c>
      <c r="K564" s="13" t="s">
        <v>785</v>
      </c>
      <c r="L564" s="13" t="s">
        <v>832</v>
      </c>
      <c r="M564" s="14"/>
      <c r="N564" s="15"/>
      <c r="O564" s="16"/>
      <c r="P564" s="10"/>
    </row>
    <row r="565" spans="2:16" x14ac:dyDescent="0.2">
      <c r="B565" s="10">
        <v>270122</v>
      </c>
      <c r="C565" s="11" t="s">
        <v>862</v>
      </c>
      <c r="D565" s="12" t="s">
        <v>49</v>
      </c>
      <c r="E565" s="13" t="s">
        <v>809</v>
      </c>
      <c r="F565" s="13" t="s">
        <v>810</v>
      </c>
      <c r="G565" s="13" t="s">
        <v>826</v>
      </c>
      <c r="H565" s="13" t="s">
        <v>827</v>
      </c>
      <c r="I565" s="13" t="s">
        <v>20</v>
      </c>
      <c r="J565" s="13" t="s">
        <v>20</v>
      </c>
      <c r="K565" s="13" t="s">
        <v>785</v>
      </c>
      <c r="L565" s="13" t="s">
        <v>828</v>
      </c>
      <c r="M565" s="14"/>
      <c r="N565" s="15"/>
      <c r="O565" s="16"/>
      <c r="P565" s="10"/>
    </row>
    <row r="566" spans="2:16" x14ac:dyDescent="0.2">
      <c r="B566" s="10">
        <v>270128</v>
      </c>
      <c r="C566" s="11" t="s">
        <v>863</v>
      </c>
      <c r="D566" s="12" t="s">
        <v>49</v>
      </c>
      <c r="E566" s="13" t="s">
        <v>809</v>
      </c>
      <c r="F566" s="13" t="s">
        <v>810</v>
      </c>
      <c r="G566" s="13" t="s">
        <v>826</v>
      </c>
      <c r="H566" s="13" t="s">
        <v>827</v>
      </c>
      <c r="I566" s="13" t="s">
        <v>20</v>
      </c>
      <c r="J566" s="13" t="s">
        <v>20</v>
      </c>
      <c r="K566" s="13" t="s">
        <v>785</v>
      </c>
      <c r="L566" s="13" t="s">
        <v>832</v>
      </c>
      <c r="M566" s="14"/>
      <c r="N566" s="15"/>
      <c r="O566" s="16"/>
      <c r="P566" s="10"/>
    </row>
    <row r="567" spans="2:16" x14ac:dyDescent="0.2">
      <c r="B567" s="10">
        <v>270131</v>
      </c>
      <c r="C567" s="11" t="s">
        <v>864</v>
      </c>
      <c r="D567" s="12" t="s">
        <v>49</v>
      </c>
      <c r="E567" s="13" t="s">
        <v>809</v>
      </c>
      <c r="F567" s="13" t="s">
        <v>810</v>
      </c>
      <c r="G567" s="13" t="s">
        <v>826</v>
      </c>
      <c r="H567" s="13" t="s">
        <v>827</v>
      </c>
      <c r="I567" s="13" t="s">
        <v>20</v>
      </c>
      <c r="J567" s="13" t="s">
        <v>20</v>
      </c>
      <c r="K567" s="13" t="s">
        <v>785</v>
      </c>
      <c r="L567" s="13" t="s">
        <v>828</v>
      </c>
      <c r="M567" s="14"/>
      <c r="N567" s="15"/>
      <c r="O567" s="16"/>
      <c r="P567" s="10"/>
    </row>
    <row r="568" spans="2:16" x14ac:dyDescent="0.2">
      <c r="B568" s="10">
        <v>270132</v>
      </c>
      <c r="C568" s="11" t="s">
        <v>865</v>
      </c>
      <c r="D568" s="12" t="s">
        <v>49</v>
      </c>
      <c r="E568" s="13" t="s">
        <v>809</v>
      </c>
      <c r="F568" s="13" t="s">
        <v>810</v>
      </c>
      <c r="G568" s="13" t="s">
        <v>826</v>
      </c>
      <c r="H568" s="13" t="s">
        <v>827</v>
      </c>
      <c r="I568" s="13" t="s">
        <v>20</v>
      </c>
      <c r="J568" s="13" t="s">
        <v>20</v>
      </c>
      <c r="K568" s="13" t="s">
        <v>785</v>
      </c>
      <c r="L568" s="13" t="s">
        <v>832</v>
      </c>
      <c r="M568" s="14"/>
      <c r="N568" s="15"/>
      <c r="O568" s="16"/>
      <c r="P568" s="10"/>
    </row>
    <row r="569" spans="2:16" x14ac:dyDescent="0.2">
      <c r="B569" s="10">
        <v>270136</v>
      </c>
      <c r="C569" s="11" t="s">
        <v>866</v>
      </c>
      <c r="D569" s="12" t="s">
        <v>49</v>
      </c>
      <c r="E569" s="13" t="s">
        <v>809</v>
      </c>
      <c r="F569" s="13" t="s">
        <v>810</v>
      </c>
      <c r="G569" s="13" t="s">
        <v>826</v>
      </c>
      <c r="H569" s="13" t="s">
        <v>827</v>
      </c>
      <c r="I569" s="13" t="s">
        <v>20</v>
      </c>
      <c r="J569" s="13" t="s">
        <v>20</v>
      </c>
      <c r="K569" s="13" t="s">
        <v>785</v>
      </c>
      <c r="L569" s="13" t="s">
        <v>828</v>
      </c>
      <c r="M569" s="14"/>
      <c r="N569" s="15"/>
      <c r="O569" s="16"/>
      <c r="P569" s="10"/>
    </row>
    <row r="570" spans="2:16" x14ac:dyDescent="0.2">
      <c r="B570" s="10">
        <v>270140</v>
      </c>
      <c r="C570" s="11" t="s">
        <v>867</v>
      </c>
      <c r="D570" s="12" t="s">
        <v>49</v>
      </c>
      <c r="E570" s="13" t="s">
        <v>809</v>
      </c>
      <c r="F570" s="13" t="s">
        <v>810</v>
      </c>
      <c r="G570" s="13" t="s">
        <v>826</v>
      </c>
      <c r="H570" s="13" t="s">
        <v>827</v>
      </c>
      <c r="I570" s="13" t="s">
        <v>20</v>
      </c>
      <c r="J570" s="13" t="s">
        <v>20</v>
      </c>
      <c r="K570" s="13" t="s">
        <v>785</v>
      </c>
      <c r="L570" s="13" t="s">
        <v>828</v>
      </c>
      <c r="M570" s="14"/>
      <c r="N570" s="15"/>
      <c r="O570" s="16"/>
      <c r="P570" s="10"/>
    </row>
    <row r="571" spans="2:16" x14ac:dyDescent="0.2">
      <c r="B571" s="10">
        <v>270146</v>
      </c>
      <c r="C571" s="11" t="s">
        <v>868</v>
      </c>
      <c r="D571" s="12" t="s">
        <v>49</v>
      </c>
      <c r="E571" s="13" t="s">
        <v>809</v>
      </c>
      <c r="F571" s="13" t="s">
        <v>810</v>
      </c>
      <c r="G571" s="13" t="s">
        <v>826</v>
      </c>
      <c r="H571" s="13" t="s">
        <v>827</v>
      </c>
      <c r="I571" s="13" t="s">
        <v>20</v>
      </c>
      <c r="J571" s="13" t="s">
        <v>20</v>
      </c>
      <c r="K571" s="13" t="s">
        <v>785</v>
      </c>
      <c r="L571" s="13" t="s">
        <v>832</v>
      </c>
      <c r="M571" s="14"/>
      <c r="N571" s="15"/>
      <c r="O571" s="16"/>
      <c r="P571" s="10"/>
    </row>
    <row r="572" spans="2:16" x14ac:dyDescent="0.2">
      <c r="B572" s="10">
        <v>319162</v>
      </c>
      <c r="C572" s="11" t="s">
        <v>869</v>
      </c>
      <c r="D572" s="12"/>
      <c r="E572" s="13" t="s">
        <v>809</v>
      </c>
      <c r="F572" s="13" t="s">
        <v>810</v>
      </c>
      <c r="G572" s="13" t="s">
        <v>826</v>
      </c>
      <c r="H572" s="13" t="s">
        <v>827</v>
      </c>
      <c r="I572" s="13" t="s">
        <v>20</v>
      </c>
      <c r="J572" s="13" t="s">
        <v>20</v>
      </c>
      <c r="K572" s="13" t="s">
        <v>216</v>
      </c>
      <c r="L572" s="13" t="s">
        <v>828</v>
      </c>
      <c r="M572" s="14">
        <f>VLOOKUP(B572,[1]Hoja2!$A$1:$D$467,3,0)</f>
        <v>10531</v>
      </c>
      <c r="N572" s="15" t="str">
        <f>VLOOKUP(B572,[1]Hoja2!$A$1:$D$467,4,0)</f>
        <v> 12</v>
      </c>
      <c r="O572" s="16">
        <f>VLOOKUP(B572,'[2]160522_Stock_Almacen.xls'!$C$4:$F$193800,3,0)</f>
        <v>12</v>
      </c>
      <c r="P572" s="10"/>
    </row>
    <row r="573" spans="2:16" x14ac:dyDescent="0.2">
      <c r="B573" s="10">
        <v>320124</v>
      </c>
      <c r="C573" s="11" t="s">
        <v>870</v>
      </c>
      <c r="D573" s="12"/>
      <c r="E573" s="13" t="s">
        <v>809</v>
      </c>
      <c r="F573" s="13" t="s">
        <v>810</v>
      </c>
      <c r="G573" s="13" t="s">
        <v>826</v>
      </c>
      <c r="H573" s="13" t="s">
        <v>827</v>
      </c>
      <c r="I573" s="13" t="s">
        <v>20</v>
      </c>
      <c r="J573" s="13" t="s">
        <v>20</v>
      </c>
      <c r="K573" s="13" t="s">
        <v>25</v>
      </c>
      <c r="L573" s="13" t="s">
        <v>832</v>
      </c>
      <c r="M573" s="14"/>
      <c r="N573" s="15"/>
      <c r="O573" s="16">
        <f>VLOOKUP(B573,'[2]160522_Stock_Almacen.xls'!$C$4:$F$193800,3,0)</f>
        <v>90</v>
      </c>
      <c r="P573" s="10">
        <f>VLOOKUP(B573,'[2]160522_Stock_Almacen.xls'!$C$4:$F$193800,4,0)</f>
        <v>1</v>
      </c>
    </row>
    <row r="574" spans="2:16" x14ac:dyDescent="0.2">
      <c r="B574" s="10">
        <v>321167</v>
      </c>
      <c r="C574" s="11" t="s">
        <v>871</v>
      </c>
      <c r="D574" s="12"/>
      <c r="E574" s="13" t="s">
        <v>809</v>
      </c>
      <c r="F574" s="13" t="s">
        <v>810</v>
      </c>
      <c r="G574" s="13" t="s">
        <v>826</v>
      </c>
      <c r="H574" s="13" t="s">
        <v>827</v>
      </c>
      <c r="I574" s="13" t="s">
        <v>704</v>
      </c>
      <c r="J574" s="13" t="s">
        <v>20</v>
      </c>
      <c r="K574" s="13" t="s">
        <v>25</v>
      </c>
      <c r="L574" s="13" t="s">
        <v>828</v>
      </c>
      <c r="M574" s="14"/>
      <c r="N574" s="15"/>
      <c r="O574" s="16">
        <f>VLOOKUP(B574,'[2]160522_Stock_Almacen.xls'!$C$4:$F$193800,3,0)</f>
        <v>36</v>
      </c>
      <c r="P574" s="10">
        <f>VLOOKUP(B574,'[2]160522_Stock_Almacen.xls'!$C$4:$F$193800,4,0)</f>
        <v>1</v>
      </c>
    </row>
    <row r="575" spans="2:16" x14ac:dyDescent="0.2">
      <c r="B575" s="10">
        <v>321735</v>
      </c>
      <c r="C575" s="11" t="s">
        <v>872</v>
      </c>
      <c r="D575" s="12"/>
      <c r="E575" s="13" t="s">
        <v>809</v>
      </c>
      <c r="F575" s="13" t="s">
        <v>810</v>
      </c>
      <c r="G575" s="13" t="s">
        <v>826</v>
      </c>
      <c r="H575" s="13" t="s">
        <v>827</v>
      </c>
      <c r="I575" s="13" t="s">
        <v>20</v>
      </c>
      <c r="J575" s="13" t="s">
        <v>20</v>
      </c>
      <c r="K575" s="13" t="s">
        <v>216</v>
      </c>
      <c r="L575" s="13" t="s">
        <v>828</v>
      </c>
      <c r="M575" s="14"/>
      <c r="N575" s="15"/>
      <c r="O575" s="16">
        <f>VLOOKUP(B575,'[2]160522_Stock_Almacen.xls'!$C$4:$F$193800,3,0)</f>
        <v>23</v>
      </c>
      <c r="P575" s="10">
        <f>VLOOKUP(B575,'[2]160522_Stock_Almacen.xls'!$C$4:$F$193800,4,0)</f>
        <v>1</v>
      </c>
    </row>
    <row r="576" spans="2:16" x14ac:dyDescent="0.2">
      <c r="B576" s="10">
        <v>321739</v>
      </c>
      <c r="C576" s="11" t="s">
        <v>873</v>
      </c>
      <c r="D576" s="12"/>
      <c r="E576" s="13" t="s">
        <v>809</v>
      </c>
      <c r="F576" s="13" t="s">
        <v>810</v>
      </c>
      <c r="G576" s="13" t="s">
        <v>826</v>
      </c>
      <c r="H576" s="13" t="s">
        <v>827</v>
      </c>
      <c r="I576" s="13" t="s">
        <v>20</v>
      </c>
      <c r="J576" s="13" t="s">
        <v>20</v>
      </c>
      <c r="K576" s="13" t="s">
        <v>216</v>
      </c>
      <c r="L576" s="13" t="s">
        <v>828</v>
      </c>
      <c r="M576" s="14">
        <f>VLOOKUP(B576,[1]Hoja2!$A$1:$D$467,3,0)</f>
        <v>10531</v>
      </c>
      <c r="N576" s="15" t="str">
        <f>VLOOKUP(B576,[1]Hoja2!$A$1:$D$467,4,0)</f>
        <v> 12</v>
      </c>
      <c r="O576" s="16">
        <f>VLOOKUP(B576,'[2]160522_Stock_Almacen.xls'!$C$4:$F$193800,3,0)</f>
        <v>12</v>
      </c>
      <c r="P576" s="10"/>
    </row>
    <row r="577" spans="2:16" x14ac:dyDescent="0.2">
      <c r="B577" s="10">
        <v>322308</v>
      </c>
      <c r="C577" s="11" t="s">
        <v>874</v>
      </c>
      <c r="D577" s="12"/>
      <c r="E577" s="13" t="s">
        <v>809</v>
      </c>
      <c r="F577" s="13" t="s">
        <v>810</v>
      </c>
      <c r="G577" s="13" t="s">
        <v>826</v>
      </c>
      <c r="H577" s="13" t="s">
        <v>827</v>
      </c>
      <c r="I577" s="13" t="s">
        <v>20</v>
      </c>
      <c r="J577" s="13" t="s">
        <v>20</v>
      </c>
      <c r="K577" s="13" t="s">
        <v>25</v>
      </c>
      <c r="L577" s="13" t="s">
        <v>828</v>
      </c>
      <c r="M577" s="14"/>
      <c r="N577" s="15"/>
      <c r="O577" s="16">
        <f>VLOOKUP(B577,'[2]160522_Stock_Almacen.xls'!$C$4:$F$193800,3,0)</f>
        <v>24</v>
      </c>
      <c r="P577" s="10">
        <f>VLOOKUP(B577,'[2]160522_Stock_Almacen.xls'!$C$4:$F$193800,4,0)</f>
        <v>1</v>
      </c>
    </row>
    <row r="578" spans="2:16" x14ac:dyDescent="0.2">
      <c r="B578" s="10">
        <v>323147</v>
      </c>
      <c r="C578" s="11" t="s">
        <v>875</v>
      </c>
      <c r="D578" s="12"/>
      <c r="E578" s="13" t="s">
        <v>809</v>
      </c>
      <c r="F578" s="13" t="s">
        <v>810</v>
      </c>
      <c r="G578" s="13" t="s">
        <v>826</v>
      </c>
      <c r="H578" s="13" t="s">
        <v>827</v>
      </c>
      <c r="I578" s="13" t="s">
        <v>20</v>
      </c>
      <c r="J578" s="13" t="s">
        <v>20</v>
      </c>
      <c r="K578" s="13" t="s">
        <v>25</v>
      </c>
      <c r="L578" s="13" t="s">
        <v>828</v>
      </c>
      <c r="M578" s="14">
        <f>VLOOKUP(B578,[1]Hoja2!$A$1:$D$467,3,0)</f>
        <v>10531</v>
      </c>
      <c r="N578" s="15" t="str">
        <f>VLOOKUP(B578,[1]Hoja2!$A$1:$D$467,4,0)</f>
        <v> 3</v>
      </c>
      <c r="O578" s="16">
        <f>VLOOKUP(B578,'[2]160522_Stock_Almacen.xls'!$C$4:$F$193800,3,0)</f>
        <v>3</v>
      </c>
      <c r="P578" s="10"/>
    </row>
    <row r="579" spans="2:16" x14ac:dyDescent="0.2">
      <c r="B579" s="10">
        <v>323162</v>
      </c>
      <c r="C579" s="11" t="s">
        <v>876</v>
      </c>
      <c r="D579" s="12"/>
      <c r="E579" s="13" t="s">
        <v>809</v>
      </c>
      <c r="F579" s="13" t="s">
        <v>810</v>
      </c>
      <c r="G579" s="13" t="s">
        <v>826</v>
      </c>
      <c r="H579" s="13" t="s">
        <v>827</v>
      </c>
      <c r="I579" s="13" t="s">
        <v>20</v>
      </c>
      <c r="J579" s="13" t="s">
        <v>20</v>
      </c>
      <c r="K579" s="13" t="s">
        <v>25</v>
      </c>
      <c r="L579" s="13" t="s">
        <v>828</v>
      </c>
      <c r="M579" s="14"/>
      <c r="N579" s="15"/>
      <c r="O579" s="16">
        <f>VLOOKUP(B579,'[2]160522_Stock_Almacen.xls'!$C$4:$F$193800,3,0)</f>
        <v>67</v>
      </c>
      <c r="P579" s="10">
        <f>VLOOKUP(B579,'[2]160522_Stock_Almacen.xls'!$C$4:$F$193800,4,0)</f>
        <v>2</v>
      </c>
    </row>
    <row r="580" spans="2:16" x14ac:dyDescent="0.2">
      <c r="B580" s="10">
        <v>324298</v>
      </c>
      <c r="C580" s="11" t="s">
        <v>877</v>
      </c>
      <c r="D580" s="12"/>
      <c r="E580" s="13" t="s">
        <v>809</v>
      </c>
      <c r="F580" s="13" t="s">
        <v>810</v>
      </c>
      <c r="G580" s="13" t="s">
        <v>826</v>
      </c>
      <c r="H580" s="13" t="s">
        <v>827</v>
      </c>
      <c r="I580" s="13" t="s">
        <v>20</v>
      </c>
      <c r="J580" s="13" t="s">
        <v>20</v>
      </c>
      <c r="K580" s="13" t="s">
        <v>25</v>
      </c>
      <c r="L580" s="13" t="s">
        <v>828</v>
      </c>
      <c r="M580" s="14"/>
      <c r="N580" s="15"/>
      <c r="O580" s="16">
        <f>VLOOKUP(B580,'[2]160522_Stock_Almacen.xls'!$C$4:$F$193800,3,0)</f>
        <v>24</v>
      </c>
      <c r="P580" s="10">
        <f>VLOOKUP(B580,'[2]160522_Stock_Almacen.xls'!$C$4:$F$193800,4,0)</f>
        <v>1</v>
      </c>
    </row>
    <row r="581" spans="2:16" x14ac:dyDescent="0.2">
      <c r="B581" s="10">
        <v>324300</v>
      </c>
      <c r="C581" s="11" t="s">
        <v>878</v>
      </c>
      <c r="D581" s="12"/>
      <c r="E581" s="13" t="s">
        <v>809</v>
      </c>
      <c r="F581" s="13" t="s">
        <v>810</v>
      </c>
      <c r="G581" s="13" t="s">
        <v>826</v>
      </c>
      <c r="H581" s="13" t="s">
        <v>827</v>
      </c>
      <c r="I581" s="13" t="s">
        <v>20</v>
      </c>
      <c r="J581" s="13" t="s">
        <v>20</v>
      </c>
      <c r="K581" s="13" t="s">
        <v>25</v>
      </c>
      <c r="L581" s="13" t="s">
        <v>828</v>
      </c>
      <c r="M581" s="14"/>
      <c r="N581" s="15"/>
      <c r="O581" s="16">
        <f>VLOOKUP(B581,'[2]160522_Stock_Almacen.xls'!$C$4:$F$193800,3,0)</f>
        <v>32</v>
      </c>
      <c r="P581" s="10">
        <f>VLOOKUP(B581,'[2]160522_Stock_Almacen.xls'!$C$4:$F$193800,4,0)</f>
        <v>1</v>
      </c>
    </row>
    <row r="582" spans="2:16" x14ac:dyDescent="0.2">
      <c r="B582" s="10">
        <v>324308</v>
      </c>
      <c r="C582" s="11" t="s">
        <v>879</v>
      </c>
      <c r="D582" s="12"/>
      <c r="E582" s="13" t="s">
        <v>809</v>
      </c>
      <c r="F582" s="13" t="s">
        <v>810</v>
      </c>
      <c r="G582" s="13" t="s">
        <v>826</v>
      </c>
      <c r="H582" s="13" t="s">
        <v>827</v>
      </c>
      <c r="I582" s="13" t="s">
        <v>20</v>
      </c>
      <c r="J582" s="13" t="s">
        <v>20</v>
      </c>
      <c r="K582" s="13" t="s">
        <v>25</v>
      </c>
      <c r="L582" s="13" t="s">
        <v>828</v>
      </c>
      <c r="M582" s="14"/>
      <c r="N582" s="15"/>
      <c r="O582" s="16">
        <f>VLOOKUP(B582,'[2]160522_Stock_Almacen.xls'!$C$4:$F$193800,3,0)</f>
        <v>140</v>
      </c>
      <c r="P582" s="10">
        <f>VLOOKUP(B582,'[2]160522_Stock_Almacen.xls'!$C$4:$F$193800,4,0)</f>
        <v>1</v>
      </c>
    </row>
    <row r="583" spans="2:16" x14ac:dyDescent="0.2">
      <c r="B583" s="10">
        <v>325104</v>
      </c>
      <c r="C583" s="11" t="s">
        <v>880</v>
      </c>
      <c r="D583" s="12"/>
      <c r="E583" s="13" t="s">
        <v>809</v>
      </c>
      <c r="F583" s="13" t="s">
        <v>810</v>
      </c>
      <c r="G583" s="13" t="s">
        <v>826</v>
      </c>
      <c r="H583" s="13" t="s">
        <v>827</v>
      </c>
      <c r="I583" s="13" t="s">
        <v>20</v>
      </c>
      <c r="J583" s="13" t="s">
        <v>20</v>
      </c>
      <c r="K583" s="13" t="s">
        <v>216</v>
      </c>
      <c r="L583" s="13" t="s">
        <v>828</v>
      </c>
      <c r="M583" s="14">
        <f>VLOOKUP(B583,[1]Hoja2!$A$1:$D$467,3,0)</f>
        <v>10531</v>
      </c>
      <c r="N583" s="15" t="str">
        <f>VLOOKUP(B583,[1]Hoja2!$A$1:$D$467,4,0)</f>
        <v> 24</v>
      </c>
      <c r="O583" s="16">
        <f>VLOOKUP(B583,'[2]160522_Stock_Almacen.xls'!$C$4:$F$193800,3,0)</f>
        <v>24</v>
      </c>
      <c r="P583" s="10"/>
    </row>
    <row r="584" spans="2:16" x14ac:dyDescent="0.2">
      <c r="B584" s="10">
        <v>325183</v>
      </c>
      <c r="C584" s="11" t="s">
        <v>881</v>
      </c>
      <c r="D584" s="12"/>
      <c r="E584" s="13" t="s">
        <v>809</v>
      </c>
      <c r="F584" s="13" t="s">
        <v>810</v>
      </c>
      <c r="G584" s="13" t="s">
        <v>826</v>
      </c>
      <c r="H584" s="13" t="s">
        <v>827</v>
      </c>
      <c r="I584" s="13" t="s">
        <v>882</v>
      </c>
      <c r="J584" s="13" t="s">
        <v>20</v>
      </c>
      <c r="K584" s="13" t="s">
        <v>25</v>
      </c>
      <c r="L584" s="13" t="s">
        <v>828</v>
      </c>
      <c r="M584" s="14">
        <f>VLOOKUP(B584,[1]Hoja2!$A$1:$D$467,3,0)</f>
        <v>10531</v>
      </c>
      <c r="N584" s="15" t="str">
        <f>VLOOKUP(B584,[1]Hoja2!$A$1:$D$467,4,0)</f>
        <v> 48</v>
      </c>
      <c r="O584" s="16">
        <f>VLOOKUP(B584,'[2]160522_Stock_Almacen.xls'!$C$4:$F$193800,3,0)</f>
        <v>48</v>
      </c>
      <c r="P584" s="10"/>
    </row>
    <row r="585" spans="2:16" x14ac:dyDescent="0.2">
      <c r="B585" s="10">
        <v>325208</v>
      </c>
      <c r="C585" s="11" t="s">
        <v>883</v>
      </c>
      <c r="D585" s="12"/>
      <c r="E585" s="13" t="s">
        <v>809</v>
      </c>
      <c r="F585" s="13" t="s">
        <v>810</v>
      </c>
      <c r="G585" s="13" t="s">
        <v>826</v>
      </c>
      <c r="H585" s="13" t="s">
        <v>827</v>
      </c>
      <c r="I585" s="13" t="s">
        <v>20</v>
      </c>
      <c r="J585" s="13" t="s">
        <v>20</v>
      </c>
      <c r="K585" s="13" t="s">
        <v>216</v>
      </c>
      <c r="L585" s="13" t="s">
        <v>828</v>
      </c>
      <c r="M585" s="14"/>
      <c r="N585" s="15"/>
      <c r="O585" s="16">
        <f>VLOOKUP(B585,'[2]160522_Stock_Almacen.xls'!$C$4:$F$193800,3,0)</f>
        <v>930</v>
      </c>
      <c r="P585" s="10">
        <f>VLOOKUP(B585,'[2]160522_Stock_Almacen.xls'!$C$4:$F$193800,4,0)</f>
        <v>3</v>
      </c>
    </row>
    <row r="586" spans="2:16" x14ac:dyDescent="0.2">
      <c r="B586" s="10">
        <v>325209</v>
      </c>
      <c r="C586" s="11" t="s">
        <v>884</v>
      </c>
      <c r="D586" s="12"/>
      <c r="E586" s="13" t="s">
        <v>809</v>
      </c>
      <c r="F586" s="13" t="s">
        <v>810</v>
      </c>
      <c r="G586" s="13" t="s">
        <v>826</v>
      </c>
      <c r="H586" s="13" t="s">
        <v>827</v>
      </c>
      <c r="I586" s="13" t="s">
        <v>20</v>
      </c>
      <c r="J586" s="13" t="s">
        <v>20</v>
      </c>
      <c r="K586" s="13" t="s">
        <v>216</v>
      </c>
      <c r="L586" s="13" t="s">
        <v>828</v>
      </c>
      <c r="M586" s="14">
        <f>VLOOKUP(B586,[1]Hoja2!$A$1:$D$467,3,0)</f>
        <v>10531</v>
      </c>
      <c r="N586" s="15" t="str">
        <f>VLOOKUP(B586,[1]Hoja2!$A$1:$D$467,4,0)</f>
        <v> 11</v>
      </c>
      <c r="O586" s="16">
        <f>VLOOKUP(B586,'[2]160522_Stock_Almacen.xls'!$C$4:$F$193800,3,0)</f>
        <v>11</v>
      </c>
      <c r="P586" s="10"/>
    </row>
    <row r="587" spans="2:16" x14ac:dyDescent="0.2">
      <c r="B587" s="10">
        <v>325219</v>
      </c>
      <c r="C587" s="11" t="s">
        <v>885</v>
      </c>
      <c r="D587" s="12"/>
      <c r="E587" s="13" t="s">
        <v>809</v>
      </c>
      <c r="F587" s="13" t="s">
        <v>810</v>
      </c>
      <c r="G587" s="13" t="s">
        <v>826</v>
      </c>
      <c r="H587" s="13" t="s">
        <v>827</v>
      </c>
      <c r="I587" s="13" t="s">
        <v>20</v>
      </c>
      <c r="J587" s="13" t="s">
        <v>20</v>
      </c>
      <c r="K587" s="13" t="s">
        <v>216</v>
      </c>
      <c r="L587" s="13" t="s">
        <v>828</v>
      </c>
      <c r="M587" s="14"/>
      <c r="N587" s="15"/>
      <c r="O587" s="16">
        <f>VLOOKUP(B587,'[2]160522_Stock_Almacen.xls'!$C$4:$F$193800,3,0)</f>
        <v>2</v>
      </c>
      <c r="P587" s="10">
        <f>VLOOKUP(B587,'[2]160522_Stock_Almacen.xls'!$C$4:$F$193800,4,0)</f>
        <v>1</v>
      </c>
    </row>
    <row r="588" spans="2:16" x14ac:dyDescent="0.2">
      <c r="B588" s="10">
        <v>325229</v>
      </c>
      <c r="C588" s="11" t="s">
        <v>886</v>
      </c>
      <c r="D588" s="12"/>
      <c r="E588" s="13" t="s">
        <v>809</v>
      </c>
      <c r="F588" s="13" t="s">
        <v>810</v>
      </c>
      <c r="G588" s="13" t="s">
        <v>826</v>
      </c>
      <c r="H588" s="13" t="s">
        <v>827</v>
      </c>
      <c r="I588" s="13" t="s">
        <v>20</v>
      </c>
      <c r="J588" s="13" t="s">
        <v>20</v>
      </c>
      <c r="K588" s="13" t="s">
        <v>216</v>
      </c>
      <c r="L588" s="13" t="s">
        <v>828</v>
      </c>
      <c r="M588" s="14"/>
      <c r="N588" s="15"/>
      <c r="O588" s="16">
        <f>VLOOKUP(B588,'[2]160522_Stock_Almacen.xls'!$C$4:$F$193800,3,0)</f>
        <v>12</v>
      </c>
      <c r="P588" s="10">
        <f>VLOOKUP(B588,'[2]160522_Stock_Almacen.xls'!$C$4:$F$193800,4,0)</f>
        <v>1</v>
      </c>
    </row>
    <row r="589" spans="2:16" x14ac:dyDescent="0.2">
      <c r="B589" s="10">
        <v>325230</v>
      </c>
      <c r="C589" s="11" t="s">
        <v>887</v>
      </c>
      <c r="D589" s="12"/>
      <c r="E589" s="13" t="s">
        <v>809</v>
      </c>
      <c r="F589" s="13" t="s">
        <v>810</v>
      </c>
      <c r="G589" s="13" t="s">
        <v>826</v>
      </c>
      <c r="H589" s="13" t="s">
        <v>827</v>
      </c>
      <c r="I589" s="13" t="s">
        <v>20</v>
      </c>
      <c r="J589" s="13" t="s">
        <v>20</v>
      </c>
      <c r="K589" s="13" t="s">
        <v>216</v>
      </c>
      <c r="L589" s="13" t="s">
        <v>828</v>
      </c>
      <c r="M589" s="14"/>
      <c r="N589" s="15"/>
      <c r="O589" s="16">
        <f>VLOOKUP(B589,'[2]160522_Stock_Almacen.xls'!$C$4:$F$193800,3,0)</f>
        <v>1</v>
      </c>
      <c r="P589" s="10">
        <f>VLOOKUP(B589,'[2]160522_Stock_Almacen.xls'!$C$4:$F$193800,4,0)</f>
        <v>1</v>
      </c>
    </row>
    <row r="590" spans="2:16" x14ac:dyDescent="0.2">
      <c r="B590" s="10">
        <v>325232</v>
      </c>
      <c r="C590" s="11" t="s">
        <v>888</v>
      </c>
      <c r="D590" s="12"/>
      <c r="E590" s="13" t="s">
        <v>809</v>
      </c>
      <c r="F590" s="13" t="s">
        <v>810</v>
      </c>
      <c r="G590" s="13" t="s">
        <v>826</v>
      </c>
      <c r="H590" s="13" t="s">
        <v>827</v>
      </c>
      <c r="I590" s="13" t="s">
        <v>20</v>
      </c>
      <c r="J590" s="13" t="s">
        <v>20</v>
      </c>
      <c r="K590" s="13" t="s">
        <v>216</v>
      </c>
      <c r="L590" s="13" t="s">
        <v>828</v>
      </c>
      <c r="M590" s="14"/>
      <c r="N590" s="15"/>
      <c r="O590" s="16">
        <f>VLOOKUP(B590,'[2]160522_Stock_Almacen.xls'!$C$4:$F$193800,3,0)</f>
        <v>4</v>
      </c>
      <c r="P590" s="10">
        <f>VLOOKUP(B590,'[2]160522_Stock_Almacen.xls'!$C$4:$F$193800,4,0)</f>
        <v>2</v>
      </c>
    </row>
    <row r="591" spans="2:16" x14ac:dyDescent="0.2">
      <c r="B591" s="10">
        <v>325234</v>
      </c>
      <c r="C591" s="11" t="s">
        <v>889</v>
      </c>
      <c r="D591" s="12"/>
      <c r="E591" s="13" t="s">
        <v>809</v>
      </c>
      <c r="F591" s="13" t="s">
        <v>810</v>
      </c>
      <c r="G591" s="13" t="s">
        <v>826</v>
      </c>
      <c r="H591" s="13" t="s">
        <v>827</v>
      </c>
      <c r="I591" s="13" t="s">
        <v>20</v>
      </c>
      <c r="J591" s="13" t="s">
        <v>20</v>
      </c>
      <c r="K591" s="13" t="s">
        <v>216</v>
      </c>
      <c r="L591" s="13" t="s">
        <v>828</v>
      </c>
      <c r="M591" s="14"/>
      <c r="N591" s="15"/>
      <c r="O591" s="16">
        <f>VLOOKUP(B591,'[2]160522_Stock_Almacen.xls'!$C$4:$F$193800,3,0)</f>
        <v>10</v>
      </c>
      <c r="P591" s="10">
        <f>VLOOKUP(B591,'[2]160522_Stock_Almacen.xls'!$C$4:$F$193800,4,0)</f>
        <v>1</v>
      </c>
    </row>
    <row r="592" spans="2:16" x14ac:dyDescent="0.2">
      <c r="B592" s="10">
        <v>326090</v>
      </c>
      <c r="C592" s="11" t="s">
        <v>890</v>
      </c>
      <c r="D592" s="12"/>
      <c r="E592" s="13" t="s">
        <v>809</v>
      </c>
      <c r="F592" s="13" t="s">
        <v>810</v>
      </c>
      <c r="G592" s="13" t="s">
        <v>826</v>
      </c>
      <c r="H592" s="13" t="s">
        <v>827</v>
      </c>
      <c r="I592" s="13" t="s">
        <v>20</v>
      </c>
      <c r="J592" s="13" t="s">
        <v>20</v>
      </c>
      <c r="K592" s="13" t="s">
        <v>216</v>
      </c>
      <c r="L592" s="13" t="s">
        <v>828</v>
      </c>
      <c r="M592" s="14"/>
      <c r="N592" s="15"/>
      <c r="O592" s="16">
        <f>VLOOKUP(B592,'[2]160522_Stock_Almacen.xls'!$C$4:$F$193800,3,0)</f>
        <v>8</v>
      </c>
      <c r="P592" s="10">
        <f>VLOOKUP(B592,'[2]160522_Stock_Almacen.xls'!$C$4:$F$193800,4,0)</f>
        <v>1</v>
      </c>
    </row>
    <row r="593" spans="2:16" x14ac:dyDescent="0.2">
      <c r="B593" s="10">
        <v>326102</v>
      </c>
      <c r="C593" s="11" t="s">
        <v>891</v>
      </c>
      <c r="D593" s="12"/>
      <c r="E593" s="13" t="s">
        <v>809</v>
      </c>
      <c r="F593" s="13" t="s">
        <v>810</v>
      </c>
      <c r="G593" s="13" t="s">
        <v>826</v>
      </c>
      <c r="H593" s="13" t="s">
        <v>827</v>
      </c>
      <c r="I593" s="13" t="s">
        <v>20</v>
      </c>
      <c r="J593" s="13" t="s">
        <v>20</v>
      </c>
      <c r="K593" s="13" t="s">
        <v>216</v>
      </c>
      <c r="L593" s="13" t="s">
        <v>828</v>
      </c>
      <c r="M593" s="14"/>
      <c r="N593" s="15"/>
      <c r="O593" s="16">
        <f>VLOOKUP(B593,'[2]160522_Stock_Almacen.xls'!$C$4:$F$193800,3,0)</f>
        <v>20</v>
      </c>
      <c r="P593" s="10">
        <f>VLOOKUP(B593,'[2]160522_Stock_Almacen.xls'!$C$4:$F$193800,4,0)</f>
        <v>1</v>
      </c>
    </row>
    <row r="594" spans="2:16" x14ac:dyDescent="0.2">
      <c r="B594" s="10">
        <v>326104</v>
      </c>
      <c r="C594" s="11" t="s">
        <v>892</v>
      </c>
      <c r="D594" s="12"/>
      <c r="E594" s="13" t="s">
        <v>809</v>
      </c>
      <c r="F594" s="13" t="s">
        <v>810</v>
      </c>
      <c r="G594" s="13" t="s">
        <v>826</v>
      </c>
      <c r="H594" s="13" t="s">
        <v>827</v>
      </c>
      <c r="I594" s="13" t="s">
        <v>20</v>
      </c>
      <c r="J594" s="13" t="s">
        <v>20</v>
      </c>
      <c r="K594" s="13" t="s">
        <v>216</v>
      </c>
      <c r="L594" s="13" t="s">
        <v>828</v>
      </c>
      <c r="M594" s="14"/>
      <c r="N594" s="15"/>
      <c r="O594" s="16">
        <f>VLOOKUP(B594,'[2]160522_Stock_Almacen.xls'!$C$4:$F$193800,3,0)</f>
        <v>8</v>
      </c>
      <c r="P594" s="10">
        <f>VLOOKUP(B594,'[2]160522_Stock_Almacen.xls'!$C$4:$F$193800,4,0)</f>
        <v>1</v>
      </c>
    </row>
    <row r="595" spans="2:16" x14ac:dyDescent="0.2">
      <c r="B595" s="10">
        <v>326224</v>
      </c>
      <c r="C595" s="11" t="s">
        <v>893</v>
      </c>
      <c r="D595" s="12"/>
      <c r="E595" s="13" t="s">
        <v>809</v>
      </c>
      <c r="F595" s="13" t="s">
        <v>810</v>
      </c>
      <c r="G595" s="13" t="s">
        <v>826</v>
      </c>
      <c r="H595" s="13" t="s">
        <v>827</v>
      </c>
      <c r="I595" s="13" t="s">
        <v>20</v>
      </c>
      <c r="J595" s="13" t="s">
        <v>20</v>
      </c>
      <c r="K595" s="13" t="s">
        <v>216</v>
      </c>
      <c r="L595" s="13" t="s">
        <v>832</v>
      </c>
      <c r="M595" s="14"/>
      <c r="N595" s="15"/>
      <c r="O595" s="16">
        <f>VLOOKUP(B595,'[2]160522_Stock_Almacen.xls'!$C$4:$F$193800,3,0)</f>
        <v>49</v>
      </c>
      <c r="P595" s="10">
        <f>VLOOKUP(B595,'[2]160522_Stock_Almacen.xls'!$C$4:$F$193800,4,0)</f>
        <v>2</v>
      </c>
    </row>
    <row r="596" spans="2:16" x14ac:dyDescent="0.2">
      <c r="B596" s="10">
        <v>327054</v>
      </c>
      <c r="C596" s="11" t="s">
        <v>894</v>
      </c>
      <c r="D596" s="12"/>
      <c r="E596" s="13" t="s">
        <v>809</v>
      </c>
      <c r="F596" s="13" t="s">
        <v>810</v>
      </c>
      <c r="G596" s="13" t="s">
        <v>826</v>
      </c>
      <c r="H596" s="13" t="s">
        <v>827</v>
      </c>
      <c r="I596" s="13" t="s">
        <v>82</v>
      </c>
      <c r="J596" s="13" t="s">
        <v>20</v>
      </c>
      <c r="K596" s="13" t="s">
        <v>216</v>
      </c>
      <c r="L596" s="13" t="s">
        <v>828</v>
      </c>
      <c r="M596" s="14"/>
      <c r="N596" s="15"/>
      <c r="O596" s="16">
        <f>VLOOKUP(B596,'[2]160522_Stock_Almacen.xls'!$C$4:$F$193800,3,0)</f>
        <v>60</v>
      </c>
      <c r="P596" s="10">
        <f>VLOOKUP(B596,'[2]160522_Stock_Almacen.xls'!$C$4:$F$193800,4,0)</f>
        <v>1</v>
      </c>
    </row>
    <row r="597" spans="2:16" x14ac:dyDescent="0.2">
      <c r="B597" s="10">
        <v>327066</v>
      </c>
      <c r="C597" s="11" t="s">
        <v>895</v>
      </c>
      <c r="D597" s="12"/>
      <c r="E597" s="13" t="s">
        <v>809</v>
      </c>
      <c r="F597" s="13" t="s">
        <v>810</v>
      </c>
      <c r="G597" s="13" t="s">
        <v>826</v>
      </c>
      <c r="H597" s="13" t="s">
        <v>827</v>
      </c>
      <c r="I597" s="13" t="s">
        <v>20</v>
      </c>
      <c r="J597" s="13" t="s">
        <v>20</v>
      </c>
      <c r="K597" s="13" t="s">
        <v>216</v>
      </c>
      <c r="L597" s="13" t="s">
        <v>828</v>
      </c>
      <c r="M597" s="14">
        <f>VLOOKUP(B597,[1]Hoja2!$A$1:$D$467,3,0)</f>
        <v>10531</v>
      </c>
      <c r="N597" s="15" t="str">
        <f>VLOOKUP(B597,[1]Hoja2!$A$1:$D$467,4,0)</f>
        <v> 24</v>
      </c>
      <c r="O597" s="16">
        <f>VLOOKUP(B597,'[2]160522_Stock_Almacen.xls'!$C$4:$F$193800,3,0)</f>
        <v>24</v>
      </c>
      <c r="P597" s="10"/>
    </row>
    <row r="598" spans="2:16" x14ac:dyDescent="0.2">
      <c r="B598" s="10">
        <v>327256</v>
      </c>
      <c r="C598" s="11" t="s">
        <v>896</v>
      </c>
      <c r="D598" s="12"/>
      <c r="E598" s="13" t="s">
        <v>809</v>
      </c>
      <c r="F598" s="13" t="s">
        <v>810</v>
      </c>
      <c r="G598" s="13" t="s">
        <v>826</v>
      </c>
      <c r="H598" s="13" t="s">
        <v>827</v>
      </c>
      <c r="I598" s="13" t="s">
        <v>153</v>
      </c>
      <c r="J598" s="13" t="s">
        <v>20</v>
      </c>
      <c r="K598" s="13" t="s">
        <v>216</v>
      </c>
      <c r="L598" s="13" t="s">
        <v>828</v>
      </c>
      <c r="M598" s="14"/>
      <c r="N598" s="15"/>
      <c r="O598" s="16">
        <f>VLOOKUP(B598,'[2]160522_Stock_Almacen.xls'!$C$4:$F$193800,3,0)</f>
        <v>12</v>
      </c>
      <c r="P598" s="10">
        <f>VLOOKUP(B598,'[2]160522_Stock_Almacen.xls'!$C$4:$F$193800,4,0)</f>
        <v>1</v>
      </c>
    </row>
    <row r="599" spans="2:16" x14ac:dyDescent="0.2">
      <c r="B599" s="10">
        <v>327263</v>
      </c>
      <c r="C599" s="11" t="s">
        <v>897</v>
      </c>
      <c r="D599" s="12"/>
      <c r="E599" s="13" t="s">
        <v>809</v>
      </c>
      <c r="F599" s="13" t="s">
        <v>810</v>
      </c>
      <c r="G599" s="13" t="s">
        <v>826</v>
      </c>
      <c r="H599" s="13" t="s">
        <v>827</v>
      </c>
      <c r="I599" s="13" t="s">
        <v>20</v>
      </c>
      <c r="J599" s="13" t="s">
        <v>20</v>
      </c>
      <c r="K599" s="13" t="s">
        <v>216</v>
      </c>
      <c r="L599" s="13" t="s">
        <v>828</v>
      </c>
      <c r="M599" s="14"/>
      <c r="N599" s="15"/>
      <c r="O599" s="16">
        <f>VLOOKUP(B599,'[2]160522_Stock_Almacen.xls'!$C$4:$F$193800,3,0)</f>
        <v>1</v>
      </c>
      <c r="P599" s="10">
        <f>VLOOKUP(B599,'[2]160522_Stock_Almacen.xls'!$C$4:$F$193800,4,0)</f>
        <v>1</v>
      </c>
    </row>
    <row r="600" spans="2:16" x14ac:dyDescent="0.2">
      <c r="B600" s="10">
        <v>327273</v>
      </c>
      <c r="C600" s="11" t="s">
        <v>898</v>
      </c>
      <c r="D600" s="12"/>
      <c r="E600" s="13" t="s">
        <v>809</v>
      </c>
      <c r="F600" s="13" t="s">
        <v>810</v>
      </c>
      <c r="G600" s="13" t="s">
        <v>826</v>
      </c>
      <c r="H600" s="13" t="s">
        <v>827</v>
      </c>
      <c r="I600" s="13" t="s">
        <v>85</v>
      </c>
      <c r="J600" s="13" t="s">
        <v>20</v>
      </c>
      <c r="K600" s="13" t="s">
        <v>216</v>
      </c>
      <c r="L600" s="13" t="s">
        <v>828</v>
      </c>
      <c r="M600" s="14"/>
      <c r="N600" s="15"/>
      <c r="O600" s="16">
        <f>VLOOKUP(B600,'[2]160522_Stock_Almacen.xls'!$C$4:$F$193800,3,0)</f>
        <v>24</v>
      </c>
      <c r="P600" s="10">
        <f>VLOOKUP(B600,'[2]160522_Stock_Almacen.xls'!$C$4:$F$193800,4,0)</f>
        <v>1</v>
      </c>
    </row>
    <row r="601" spans="2:16" x14ac:dyDescent="0.2">
      <c r="B601" s="10">
        <v>327274</v>
      </c>
      <c r="C601" s="11" t="s">
        <v>899</v>
      </c>
      <c r="D601" s="12"/>
      <c r="E601" s="13" t="s">
        <v>809</v>
      </c>
      <c r="F601" s="13" t="s">
        <v>810</v>
      </c>
      <c r="G601" s="13" t="s">
        <v>826</v>
      </c>
      <c r="H601" s="13" t="s">
        <v>827</v>
      </c>
      <c r="I601" s="13" t="s">
        <v>85</v>
      </c>
      <c r="J601" s="13" t="s">
        <v>20</v>
      </c>
      <c r="K601" s="13" t="s">
        <v>216</v>
      </c>
      <c r="L601" s="13" t="s">
        <v>828</v>
      </c>
      <c r="M601" s="14"/>
      <c r="N601" s="15"/>
      <c r="O601" s="16">
        <f>VLOOKUP(B601,'[2]160522_Stock_Almacen.xls'!$C$4:$F$193800,3,0)</f>
        <v>81</v>
      </c>
      <c r="P601" s="10">
        <f>VLOOKUP(B601,'[2]160522_Stock_Almacen.xls'!$C$4:$F$193800,4,0)</f>
        <v>2</v>
      </c>
    </row>
    <row r="602" spans="2:16" x14ac:dyDescent="0.2">
      <c r="B602" s="10">
        <v>327318</v>
      </c>
      <c r="C602" s="11" t="s">
        <v>900</v>
      </c>
      <c r="D602" s="12"/>
      <c r="E602" s="13" t="s">
        <v>809</v>
      </c>
      <c r="F602" s="13" t="s">
        <v>810</v>
      </c>
      <c r="G602" s="13" t="s">
        <v>826</v>
      </c>
      <c r="H602" s="13" t="s">
        <v>827</v>
      </c>
      <c r="I602" s="13" t="s">
        <v>901</v>
      </c>
      <c r="J602" s="13" t="s">
        <v>20</v>
      </c>
      <c r="K602" s="13" t="s">
        <v>216</v>
      </c>
      <c r="L602" s="13" t="s">
        <v>828</v>
      </c>
      <c r="M602" s="14">
        <f>VLOOKUP(B602,[1]Hoja2!$A$1:$D$467,3,0)</f>
        <v>10531</v>
      </c>
      <c r="N602" s="15" t="str">
        <f>VLOOKUP(B602,[1]Hoja2!$A$1:$D$467,4,0)</f>
        <v> 9</v>
      </c>
      <c r="O602" s="16">
        <f>VLOOKUP(B602,'[2]160522_Stock_Almacen.xls'!$C$4:$F$193800,3,0)</f>
        <v>9</v>
      </c>
      <c r="P602" s="10"/>
    </row>
    <row r="603" spans="2:16" x14ac:dyDescent="0.2">
      <c r="B603" s="10">
        <v>327365</v>
      </c>
      <c r="C603" s="11" t="s">
        <v>902</v>
      </c>
      <c r="D603" s="12"/>
      <c r="E603" s="13" t="s">
        <v>809</v>
      </c>
      <c r="F603" s="13" t="s">
        <v>810</v>
      </c>
      <c r="G603" s="13" t="s">
        <v>826</v>
      </c>
      <c r="H603" s="13" t="s">
        <v>827</v>
      </c>
      <c r="I603" s="13" t="s">
        <v>20</v>
      </c>
      <c r="J603" s="13" t="s">
        <v>20</v>
      </c>
      <c r="K603" s="13" t="s">
        <v>216</v>
      </c>
      <c r="L603" s="13" t="s">
        <v>832</v>
      </c>
      <c r="M603" s="14"/>
      <c r="N603" s="15"/>
      <c r="O603" s="16">
        <f>VLOOKUP(B603,'[2]160522_Stock_Almacen.xls'!$C$4:$F$193800,3,0)</f>
        <v>35</v>
      </c>
      <c r="P603" s="10">
        <f>VLOOKUP(B603,'[2]160522_Stock_Almacen.xls'!$C$4:$F$193800,4,0)</f>
        <v>4</v>
      </c>
    </row>
    <row r="604" spans="2:16" x14ac:dyDescent="0.2">
      <c r="B604" s="10">
        <v>327593</v>
      </c>
      <c r="C604" s="11" t="s">
        <v>903</v>
      </c>
      <c r="D604" s="12"/>
      <c r="E604" s="13" t="s">
        <v>809</v>
      </c>
      <c r="F604" s="13" t="s">
        <v>810</v>
      </c>
      <c r="G604" s="13" t="s">
        <v>826</v>
      </c>
      <c r="H604" s="13" t="s">
        <v>827</v>
      </c>
      <c r="I604" s="13" t="s">
        <v>20</v>
      </c>
      <c r="J604" s="13" t="s">
        <v>20</v>
      </c>
      <c r="K604" s="13" t="s">
        <v>216</v>
      </c>
      <c r="L604" s="13" t="s">
        <v>828</v>
      </c>
      <c r="M604" s="14"/>
      <c r="N604" s="15"/>
      <c r="O604" s="16">
        <f>VLOOKUP(B604,'[2]160522_Stock_Almacen.xls'!$C$4:$F$193800,3,0)</f>
        <v>3</v>
      </c>
      <c r="P604" s="10">
        <f>VLOOKUP(B604,'[2]160522_Stock_Almacen.xls'!$C$4:$F$193800,4,0)</f>
        <v>1</v>
      </c>
    </row>
    <row r="605" spans="2:16" x14ac:dyDescent="0.2">
      <c r="B605" s="10">
        <v>327594</v>
      </c>
      <c r="C605" s="11" t="s">
        <v>904</v>
      </c>
      <c r="D605" s="12"/>
      <c r="E605" s="13" t="s">
        <v>809</v>
      </c>
      <c r="F605" s="13" t="s">
        <v>810</v>
      </c>
      <c r="G605" s="13" t="s">
        <v>826</v>
      </c>
      <c r="H605" s="13" t="s">
        <v>827</v>
      </c>
      <c r="I605" s="13" t="s">
        <v>20</v>
      </c>
      <c r="J605" s="13" t="s">
        <v>20</v>
      </c>
      <c r="K605" s="13" t="s">
        <v>216</v>
      </c>
      <c r="L605" s="13" t="s">
        <v>828</v>
      </c>
      <c r="M605" s="14"/>
      <c r="N605" s="15"/>
      <c r="O605" s="16">
        <f>VLOOKUP(B605,'[2]160522_Stock_Almacen.xls'!$C$4:$F$193800,3,0)</f>
        <v>9</v>
      </c>
      <c r="P605" s="10">
        <f>VLOOKUP(B605,'[2]160522_Stock_Almacen.xls'!$C$4:$F$193800,4,0)</f>
        <v>2</v>
      </c>
    </row>
    <row r="606" spans="2:16" x14ac:dyDescent="0.2">
      <c r="B606" s="10">
        <v>328127</v>
      </c>
      <c r="C606" s="11" t="s">
        <v>905</v>
      </c>
      <c r="D606" s="12"/>
      <c r="E606" s="13" t="s">
        <v>809</v>
      </c>
      <c r="F606" s="13" t="s">
        <v>810</v>
      </c>
      <c r="G606" s="13" t="s">
        <v>826</v>
      </c>
      <c r="H606" s="13" t="s">
        <v>827</v>
      </c>
      <c r="I606" s="13" t="s">
        <v>20</v>
      </c>
      <c r="J606" s="13" t="s">
        <v>20</v>
      </c>
      <c r="K606" s="13" t="s">
        <v>216</v>
      </c>
      <c r="L606" s="13" t="s">
        <v>828</v>
      </c>
      <c r="M606" s="14">
        <f>VLOOKUP(B606,[1]Hoja2!$A$1:$D$467,3,0)</f>
        <v>10531</v>
      </c>
      <c r="N606" s="15" t="str">
        <f>VLOOKUP(B606,[1]Hoja2!$A$1:$D$467,4,0)</f>
        <v> 12</v>
      </c>
      <c r="O606" s="16">
        <f>VLOOKUP(B606,'[2]160522_Stock_Almacen.xls'!$C$4:$F$193800,3,0)</f>
        <v>12</v>
      </c>
      <c r="P606" s="10"/>
    </row>
    <row r="607" spans="2:16" x14ac:dyDescent="0.2">
      <c r="B607" s="10">
        <v>328133</v>
      </c>
      <c r="C607" s="11" t="s">
        <v>906</v>
      </c>
      <c r="D607" s="12"/>
      <c r="E607" s="13" t="s">
        <v>809</v>
      </c>
      <c r="F607" s="13" t="s">
        <v>810</v>
      </c>
      <c r="G607" s="13" t="s">
        <v>826</v>
      </c>
      <c r="H607" s="13" t="s">
        <v>827</v>
      </c>
      <c r="I607" s="13" t="s">
        <v>20</v>
      </c>
      <c r="J607" s="13" t="s">
        <v>20</v>
      </c>
      <c r="K607" s="13" t="s">
        <v>216</v>
      </c>
      <c r="L607" s="13" t="s">
        <v>828</v>
      </c>
      <c r="M607" s="14">
        <f>VLOOKUP(B607,[1]Hoja2!$A$1:$D$467,3,0)</f>
        <v>10531</v>
      </c>
      <c r="N607" s="15" t="str">
        <f>VLOOKUP(B607,[1]Hoja2!$A$1:$D$467,4,0)</f>
        <v> 12</v>
      </c>
      <c r="O607" s="16">
        <f>VLOOKUP(B607,'[2]160522_Stock_Almacen.xls'!$C$4:$F$193800,3,0)</f>
        <v>12</v>
      </c>
      <c r="P607" s="10"/>
    </row>
    <row r="608" spans="2:16" x14ac:dyDescent="0.2">
      <c r="B608" s="10">
        <v>328280</v>
      </c>
      <c r="C608" s="11" t="s">
        <v>907</v>
      </c>
      <c r="D608" s="12"/>
      <c r="E608" s="13" t="s">
        <v>809</v>
      </c>
      <c r="F608" s="13" t="s">
        <v>810</v>
      </c>
      <c r="G608" s="13" t="s">
        <v>826</v>
      </c>
      <c r="H608" s="13" t="s">
        <v>827</v>
      </c>
      <c r="I608" s="13" t="s">
        <v>20</v>
      </c>
      <c r="J608" s="13" t="s">
        <v>20</v>
      </c>
      <c r="K608" s="13" t="s">
        <v>216</v>
      </c>
      <c r="L608" s="13" t="s">
        <v>828</v>
      </c>
      <c r="M608" s="14"/>
      <c r="N608" s="15"/>
      <c r="O608" s="16">
        <f>VLOOKUP(B608,'[2]160522_Stock_Almacen.xls'!$C$4:$F$193800,3,0)</f>
        <v>12</v>
      </c>
      <c r="P608" s="10">
        <f>VLOOKUP(B608,'[2]160522_Stock_Almacen.xls'!$C$4:$F$193800,4,0)</f>
        <v>1</v>
      </c>
    </row>
    <row r="609" spans="2:16" x14ac:dyDescent="0.2">
      <c r="B609" s="10">
        <v>328281</v>
      </c>
      <c r="C609" s="11" t="s">
        <v>908</v>
      </c>
      <c r="D609" s="12"/>
      <c r="E609" s="13" t="s">
        <v>809</v>
      </c>
      <c r="F609" s="13" t="s">
        <v>810</v>
      </c>
      <c r="G609" s="13" t="s">
        <v>826</v>
      </c>
      <c r="H609" s="13" t="s">
        <v>827</v>
      </c>
      <c r="I609" s="13" t="s">
        <v>20</v>
      </c>
      <c r="J609" s="13" t="s">
        <v>20</v>
      </c>
      <c r="K609" s="13" t="s">
        <v>216</v>
      </c>
      <c r="L609" s="13" t="s">
        <v>828</v>
      </c>
      <c r="M609" s="14">
        <f>VLOOKUP(B609,[1]Hoja2!$A$1:$D$467,3,0)</f>
        <v>10531</v>
      </c>
      <c r="N609" s="15" t="str">
        <f>VLOOKUP(B609,[1]Hoja2!$A$1:$D$467,4,0)</f>
        <v> 12</v>
      </c>
      <c r="O609" s="16">
        <f>VLOOKUP(B609,'[2]160522_Stock_Almacen.xls'!$C$4:$F$193800,3,0)</f>
        <v>12</v>
      </c>
      <c r="P609" s="10"/>
    </row>
    <row r="610" spans="2:16" x14ac:dyDescent="0.2">
      <c r="B610" s="10">
        <v>328282</v>
      </c>
      <c r="C610" s="11" t="s">
        <v>909</v>
      </c>
      <c r="D610" s="12"/>
      <c r="E610" s="13" t="s">
        <v>809</v>
      </c>
      <c r="F610" s="13" t="s">
        <v>810</v>
      </c>
      <c r="G610" s="13" t="s">
        <v>826</v>
      </c>
      <c r="H610" s="13" t="s">
        <v>827</v>
      </c>
      <c r="I610" s="13" t="s">
        <v>910</v>
      </c>
      <c r="J610" s="13" t="s">
        <v>20</v>
      </c>
      <c r="K610" s="13" t="s">
        <v>216</v>
      </c>
      <c r="L610" s="13" t="s">
        <v>828</v>
      </c>
      <c r="M610" s="14">
        <f>VLOOKUP(B610,[1]Hoja2!$A$1:$D$467,3,0)</f>
        <v>10531</v>
      </c>
      <c r="N610" s="15" t="str">
        <f>VLOOKUP(B610,[1]Hoja2!$A$1:$D$467,4,0)</f>
        <v> 12</v>
      </c>
      <c r="O610" s="16">
        <f>VLOOKUP(B610,'[2]160522_Stock_Almacen.xls'!$C$4:$F$193800,3,0)</f>
        <v>12</v>
      </c>
      <c r="P610" s="10"/>
    </row>
    <row r="611" spans="2:16" x14ac:dyDescent="0.2">
      <c r="B611" s="10">
        <v>328299</v>
      </c>
      <c r="C611" s="11" t="s">
        <v>911</v>
      </c>
      <c r="D611" s="12"/>
      <c r="E611" s="13" t="s">
        <v>809</v>
      </c>
      <c r="F611" s="13" t="s">
        <v>810</v>
      </c>
      <c r="G611" s="13" t="s">
        <v>826</v>
      </c>
      <c r="H611" s="13" t="s">
        <v>827</v>
      </c>
      <c r="I611" s="13" t="s">
        <v>20</v>
      </c>
      <c r="J611" s="13" t="s">
        <v>20</v>
      </c>
      <c r="K611" s="13" t="s">
        <v>216</v>
      </c>
      <c r="L611" s="13" t="s">
        <v>828</v>
      </c>
      <c r="M611" s="14"/>
      <c r="N611" s="15"/>
      <c r="O611" s="16">
        <f>VLOOKUP(B611,'[2]160522_Stock_Almacen.xls'!$C$4:$F$193800,3,0)</f>
        <v>13</v>
      </c>
      <c r="P611" s="10">
        <f>VLOOKUP(B611,'[2]160522_Stock_Almacen.xls'!$C$4:$F$193800,4,0)</f>
        <v>2</v>
      </c>
    </row>
    <row r="612" spans="2:16" x14ac:dyDescent="0.2">
      <c r="B612" s="10">
        <v>328301</v>
      </c>
      <c r="C612" s="11" t="s">
        <v>912</v>
      </c>
      <c r="D612" s="12"/>
      <c r="E612" s="13" t="s">
        <v>809</v>
      </c>
      <c r="F612" s="13" t="s">
        <v>810</v>
      </c>
      <c r="G612" s="13" t="s">
        <v>826</v>
      </c>
      <c r="H612" s="13" t="s">
        <v>827</v>
      </c>
      <c r="I612" s="13" t="s">
        <v>20</v>
      </c>
      <c r="J612" s="13" t="s">
        <v>20</v>
      </c>
      <c r="K612" s="13" t="s">
        <v>216</v>
      </c>
      <c r="L612" s="13" t="s">
        <v>828</v>
      </c>
      <c r="M612" s="14">
        <f>VLOOKUP(B612,[1]Hoja2!$A$1:$D$467,3,0)</f>
        <v>10531</v>
      </c>
      <c r="N612" s="15" t="str">
        <f>VLOOKUP(B612,[1]Hoja2!$A$1:$D$467,4,0)</f>
        <v> 12</v>
      </c>
      <c r="O612" s="16">
        <f>VLOOKUP(B612,'[2]160522_Stock_Almacen.xls'!$C$4:$F$193800,3,0)</f>
        <v>12</v>
      </c>
      <c r="P612" s="10"/>
    </row>
    <row r="613" spans="2:16" x14ac:dyDescent="0.2">
      <c r="B613" s="10">
        <v>328305</v>
      </c>
      <c r="C613" s="11" t="s">
        <v>913</v>
      </c>
      <c r="D613" s="12"/>
      <c r="E613" s="13" t="s">
        <v>809</v>
      </c>
      <c r="F613" s="13" t="s">
        <v>810</v>
      </c>
      <c r="G613" s="13" t="s">
        <v>826</v>
      </c>
      <c r="H613" s="13" t="s">
        <v>827</v>
      </c>
      <c r="I613" s="13" t="s">
        <v>914</v>
      </c>
      <c r="J613" s="13" t="s">
        <v>20</v>
      </c>
      <c r="K613" s="13" t="s">
        <v>216</v>
      </c>
      <c r="L613" s="13" t="s">
        <v>828</v>
      </c>
      <c r="M613" s="14"/>
      <c r="N613" s="15"/>
      <c r="O613" s="16">
        <f>VLOOKUP(B613,'[2]160522_Stock_Almacen.xls'!$C$4:$F$193800,3,0)</f>
        <v>1</v>
      </c>
      <c r="P613" s="10">
        <f>VLOOKUP(B613,'[2]160522_Stock_Almacen.xls'!$C$4:$F$193800,4,0)</f>
        <v>1</v>
      </c>
    </row>
    <row r="614" spans="2:16" x14ac:dyDescent="0.2">
      <c r="B614" s="10">
        <v>270000</v>
      </c>
      <c r="C614" s="11" t="s">
        <v>915</v>
      </c>
      <c r="D614" s="12" t="s">
        <v>49</v>
      </c>
      <c r="E614" s="13" t="s">
        <v>809</v>
      </c>
      <c r="F614" s="13" t="s">
        <v>810</v>
      </c>
      <c r="G614" s="13" t="s">
        <v>916</v>
      </c>
      <c r="H614" s="13" t="s">
        <v>917</v>
      </c>
      <c r="I614" s="13" t="s">
        <v>20</v>
      </c>
      <c r="J614" s="13" t="s">
        <v>20</v>
      </c>
      <c r="K614" s="13" t="s">
        <v>20</v>
      </c>
      <c r="L614" s="13" t="s">
        <v>20</v>
      </c>
      <c r="M614" s="14"/>
      <c r="N614" s="15"/>
      <c r="O614" s="16"/>
      <c r="P614" s="10"/>
    </row>
    <row r="615" spans="2:16" x14ac:dyDescent="0.2">
      <c r="B615" s="10">
        <v>270009</v>
      </c>
      <c r="C615" s="11" t="s">
        <v>918</v>
      </c>
      <c r="D615" s="12" t="s">
        <v>49</v>
      </c>
      <c r="E615" s="13" t="s">
        <v>809</v>
      </c>
      <c r="F615" s="13" t="s">
        <v>810</v>
      </c>
      <c r="G615" s="13" t="s">
        <v>916</v>
      </c>
      <c r="H615" s="13" t="s">
        <v>917</v>
      </c>
      <c r="I615" s="13" t="s">
        <v>20</v>
      </c>
      <c r="J615" s="13" t="s">
        <v>20</v>
      </c>
      <c r="K615" s="13" t="s">
        <v>785</v>
      </c>
      <c r="L615" s="13" t="s">
        <v>919</v>
      </c>
      <c r="M615" s="14"/>
      <c r="N615" s="15"/>
      <c r="O615" s="16"/>
      <c r="P615" s="10"/>
    </row>
    <row r="616" spans="2:16" x14ac:dyDescent="0.2">
      <c r="B616" s="10">
        <v>270010</v>
      </c>
      <c r="C616" s="11" t="s">
        <v>920</v>
      </c>
      <c r="D616" s="12" t="s">
        <v>49</v>
      </c>
      <c r="E616" s="13" t="s">
        <v>809</v>
      </c>
      <c r="F616" s="13" t="s">
        <v>810</v>
      </c>
      <c r="G616" s="13" t="s">
        <v>916</v>
      </c>
      <c r="H616" s="13" t="s">
        <v>917</v>
      </c>
      <c r="I616" s="13" t="s">
        <v>20</v>
      </c>
      <c r="J616" s="13" t="s">
        <v>20</v>
      </c>
      <c r="K616" s="13" t="s">
        <v>785</v>
      </c>
      <c r="L616" s="13" t="s">
        <v>919</v>
      </c>
      <c r="M616" s="14"/>
      <c r="N616" s="15"/>
      <c r="O616" s="16"/>
      <c r="P616" s="10"/>
    </row>
    <row r="617" spans="2:16" x14ac:dyDescent="0.2">
      <c r="B617" s="10">
        <v>270011</v>
      </c>
      <c r="C617" s="11" t="s">
        <v>921</v>
      </c>
      <c r="D617" s="12" t="s">
        <v>49</v>
      </c>
      <c r="E617" s="13" t="s">
        <v>809</v>
      </c>
      <c r="F617" s="13" t="s">
        <v>810</v>
      </c>
      <c r="G617" s="13" t="s">
        <v>916</v>
      </c>
      <c r="H617" s="13" t="s">
        <v>917</v>
      </c>
      <c r="I617" s="13" t="s">
        <v>20</v>
      </c>
      <c r="J617" s="13" t="s">
        <v>20</v>
      </c>
      <c r="K617" s="13" t="s">
        <v>785</v>
      </c>
      <c r="L617" s="13" t="s">
        <v>919</v>
      </c>
      <c r="M617" s="14"/>
      <c r="N617" s="15"/>
      <c r="O617" s="16"/>
      <c r="P617" s="10"/>
    </row>
    <row r="618" spans="2:16" x14ac:dyDescent="0.2">
      <c r="B618" s="10">
        <v>270015</v>
      </c>
      <c r="C618" s="11" t="s">
        <v>922</v>
      </c>
      <c r="D618" s="12" t="s">
        <v>49</v>
      </c>
      <c r="E618" s="13" t="s">
        <v>809</v>
      </c>
      <c r="F618" s="13" t="s">
        <v>810</v>
      </c>
      <c r="G618" s="13" t="s">
        <v>916</v>
      </c>
      <c r="H618" s="13" t="s">
        <v>917</v>
      </c>
      <c r="I618" s="13" t="s">
        <v>20</v>
      </c>
      <c r="J618" s="13" t="s">
        <v>20</v>
      </c>
      <c r="K618" s="13" t="s">
        <v>785</v>
      </c>
      <c r="L618" s="13" t="s">
        <v>919</v>
      </c>
      <c r="M618" s="14"/>
      <c r="N618" s="15"/>
      <c r="O618" s="16"/>
      <c r="P618" s="10"/>
    </row>
    <row r="619" spans="2:16" x14ac:dyDescent="0.2">
      <c r="B619" s="10">
        <v>270018</v>
      </c>
      <c r="C619" s="11" t="s">
        <v>923</v>
      </c>
      <c r="D619" s="12" t="s">
        <v>49</v>
      </c>
      <c r="E619" s="13" t="s">
        <v>809</v>
      </c>
      <c r="F619" s="13" t="s">
        <v>810</v>
      </c>
      <c r="G619" s="13" t="s">
        <v>916</v>
      </c>
      <c r="H619" s="13" t="s">
        <v>917</v>
      </c>
      <c r="I619" s="13" t="s">
        <v>20</v>
      </c>
      <c r="J619" s="13" t="s">
        <v>20</v>
      </c>
      <c r="K619" s="13" t="s">
        <v>785</v>
      </c>
      <c r="L619" s="13" t="s">
        <v>919</v>
      </c>
      <c r="M619" s="14"/>
      <c r="N619" s="15"/>
      <c r="O619" s="16"/>
      <c r="P619" s="10"/>
    </row>
    <row r="620" spans="2:16" x14ac:dyDescent="0.2">
      <c r="B620" s="10">
        <v>270020</v>
      </c>
      <c r="C620" s="11" t="s">
        <v>924</v>
      </c>
      <c r="D620" s="12" t="s">
        <v>49</v>
      </c>
      <c r="E620" s="13" t="s">
        <v>809</v>
      </c>
      <c r="F620" s="13" t="s">
        <v>810</v>
      </c>
      <c r="G620" s="13" t="s">
        <v>916</v>
      </c>
      <c r="H620" s="13" t="s">
        <v>917</v>
      </c>
      <c r="I620" s="13" t="s">
        <v>20</v>
      </c>
      <c r="J620" s="13" t="s">
        <v>20</v>
      </c>
      <c r="K620" s="13" t="s">
        <v>785</v>
      </c>
      <c r="L620" s="13" t="s">
        <v>919</v>
      </c>
      <c r="M620" s="14"/>
      <c r="N620" s="15"/>
      <c r="O620" s="16"/>
      <c r="P620" s="10"/>
    </row>
    <row r="621" spans="2:16" x14ac:dyDescent="0.2">
      <c r="B621" s="10">
        <v>270024</v>
      </c>
      <c r="C621" s="11" t="s">
        <v>925</v>
      </c>
      <c r="D621" s="12" t="s">
        <v>49</v>
      </c>
      <c r="E621" s="13" t="s">
        <v>809</v>
      </c>
      <c r="F621" s="13" t="s">
        <v>810</v>
      </c>
      <c r="G621" s="13" t="s">
        <v>916</v>
      </c>
      <c r="H621" s="13" t="s">
        <v>917</v>
      </c>
      <c r="I621" s="13" t="s">
        <v>20</v>
      </c>
      <c r="J621" s="13" t="s">
        <v>20</v>
      </c>
      <c r="K621" s="13" t="s">
        <v>785</v>
      </c>
      <c r="L621" s="13" t="s">
        <v>919</v>
      </c>
      <c r="M621" s="14"/>
      <c r="N621" s="15"/>
      <c r="O621" s="16"/>
      <c r="P621" s="10"/>
    </row>
    <row r="622" spans="2:16" x14ac:dyDescent="0.2">
      <c r="B622" s="10">
        <v>270026</v>
      </c>
      <c r="C622" s="11" t="s">
        <v>926</v>
      </c>
      <c r="D622" s="12" t="s">
        <v>49</v>
      </c>
      <c r="E622" s="13" t="s">
        <v>809</v>
      </c>
      <c r="F622" s="13" t="s">
        <v>810</v>
      </c>
      <c r="G622" s="13" t="s">
        <v>916</v>
      </c>
      <c r="H622" s="13" t="s">
        <v>917</v>
      </c>
      <c r="I622" s="13" t="s">
        <v>20</v>
      </c>
      <c r="J622" s="13" t="s">
        <v>20</v>
      </c>
      <c r="K622" s="13" t="s">
        <v>785</v>
      </c>
      <c r="L622" s="13" t="s">
        <v>919</v>
      </c>
      <c r="M622" s="14"/>
      <c r="N622" s="15"/>
      <c r="O622" s="16"/>
      <c r="P622" s="10"/>
    </row>
    <row r="623" spans="2:16" x14ac:dyDescent="0.2">
      <c r="B623" s="10">
        <v>270029</v>
      </c>
      <c r="C623" s="11" t="s">
        <v>927</v>
      </c>
      <c r="D623" s="12" t="s">
        <v>49</v>
      </c>
      <c r="E623" s="13" t="s">
        <v>809</v>
      </c>
      <c r="F623" s="13" t="s">
        <v>810</v>
      </c>
      <c r="G623" s="13" t="s">
        <v>916</v>
      </c>
      <c r="H623" s="13" t="s">
        <v>917</v>
      </c>
      <c r="I623" s="13" t="s">
        <v>20</v>
      </c>
      <c r="J623" s="13" t="s">
        <v>20</v>
      </c>
      <c r="K623" s="13" t="s">
        <v>785</v>
      </c>
      <c r="L623" s="13" t="s">
        <v>919</v>
      </c>
      <c r="M623" s="14"/>
      <c r="N623" s="15"/>
      <c r="O623" s="16"/>
      <c r="P623" s="10"/>
    </row>
    <row r="624" spans="2:16" x14ac:dyDescent="0.2">
      <c r="B624" s="10">
        <v>270030</v>
      </c>
      <c r="C624" s="11" t="s">
        <v>928</v>
      </c>
      <c r="D624" s="12" t="s">
        <v>49</v>
      </c>
      <c r="E624" s="13" t="s">
        <v>809</v>
      </c>
      <c r="F624" s="13" t="s">
        <v>810</v>
      </c>
      <c r="G624" s="13" t="s">
        <v>916</v>
      </c>
      <c r="H624" s="13" t="s">
        <v>917</v>
      </c>
      <c r="I624" s="13" t="s">
        <v>20</v>
      </c>
      <c r="J624" s="13" t="s">
        <v>20</v>
      </c>
      <c r="K624" s="13" t="s">
        <v>785</v>
      </c>
      <c r="L624" s="13" t="s">
        <v>919</v>
      </c>
      <c r="M624" s="14"/>
      <c r="N624" s="15"/>
      <c r="O624" s="16"/>
      <c r="P624" s="10"/>
    </row>
    <row r="625" spans="2:16" x14ac:dyDescent="0.2">
      <c r="B625" s="10">
        <v>270032</v>
      </c>
      <c r="C625" s="11" t="s">
        <v>929</v>
      </c>
      <c r="D625" s="12" t="s">
        <v>49</v>
      </c>
      <c r="E625" s="13" t="s">
        <v>809</v>
      </c>
      <c r="F625" s="13" t="s">
        <v>810</v>
      </c>
      <c r="G625" s="13" t="s">
        <v>916</v>
      </c>
      <c r="H625" s="13" t="s">
        <v>917</v>
      </c>
      <c r="I625" s="13" t="s">
        <v>20</v>
      </c>
      <c r="J625" s="13" t="s">
        <v>20</v>
      </c>
      <c r="K625" s="13" t="s">
        <v>785</v>
      </c>
      <c r="L625" s="13" t="s">
        <v>919</v>
      </c>
      <c r="M625" s="14"/>
      <c r="N625" s="15"/>
      <c r="O625" s="16"/>
      <c r="P625" s="10"/>
    </row>
    <row r="626" spans="2:16" x14ac:dyDescent="0.2">
      <c r="B626" s="10">
        <v>270038</v>
      </c>
      <c r="C626" s="11" t="s">
        <v>930</v>
      </c>
      <c r="D626" s="12" t="s">
        <v>49</v>
      </c>
      <c r="E626" s="13" t="s">
        <v>809</v>
      </c>
      <c r="F626" s="13" t="s">
        <v>810</v>
      </c>
      <c r="G626" s="13" t="s">
        <v>916</v>
      </c>
      <c r="H626" s="13" t="s">
        <v>917</v>
      </c>
      <c r="I626" s="13" t="s">
        <v>20</v>
      </c>
      <c r="J626" s="13" t="s">
        <v>20</v>
      </c>
      <c r="K626" s="13" t="s">
        <v>785</v>
      </c>
      <c r="L626" s="13" t="s">
        <v>919</v>
      </c>
      <c r="M626" s="14"/>
      <c r="N626" s="15"/>
      <c r="O626" s="16"/>
      <c r="P626" s="10"/>
    </row>
    <row r="627" spans="2:16" x14ac:dyDescent="0.2">
      <c r="B627" s="10">
        <v>270040</v>
      </c>
      <c r="C627" s="11" t="s">
        <v>931</v>
      </c>
      <c r="D627" s="12" t="s">
        <v>49</v>
      </c>
      <c r="E627" s="13" t="s">
        <v>809</v>
      </c>
      <c r="F627" s="13" t="s">
        <v>810</v>
      </c>
      <c r="G627" s="13" t="s">
        <v>916</v>
      </c>
      <c r="H627" s="13" t="s">
        <v>917</v>
      </c>
      <c r="I627" s="13" t="s">
        <v>20</v>
      </c>
      <c r="J627" s="13" t="s">
        <v>20</v>
      </c>
      <c r="K627" s="13" t="s">
        <v>785</v>
      </c>
      <c r="L627" s="13" t="s">
        <v>919</v>
      </c>
      <c r="M627" s="14"/>
      <c r="N627" s="15"/>
      <c r="O627" s="16"/>
      <c r="P627" s="10"/>
    </row>
    <row r="628" spans="2:16" x14ac:dyDescent="0.2">
      <c r="B628" s="10">
        <v>270041</v>
      </c>
      <c r="C628" s="11" t="s">
        <v>932</v>
      </c>
      <c r="D628" s="12" t="s">
        <v>49</v>
      </c>
      <c r="E628" s="13" t="s">
        <v>809</v>
      </c>
      <c r="F628" s="13" t="s">
        <v>810</v>
      </c>
      <c r="G628" s="13" t="s">
        <v>916</v>
      </c>
      <c r="H628" s="13" t="s">
        <v>917</v>
      </c>
      <c r="I628" s="13" t="s">
        <v>20</v>
      </c>
      <c r="J628" s="13" t="s">
        <v>20</v>
      </c>
      <c r="K628" s="13" t="s">
        <v>785</v>
      </c>
      <c r="L628" s="13" t="s">
        <v>919</v>
      </c>
      <c r="M628" s="14"/>
      <c r="N628" s="15"/>
      <c r="O628" s="16"/>
      <c r="P628" s="10"/>
    </row>
    <row r="629" spans="2:16" x14ac:dyDescent="0.2">
      <c r="B629" s="10">
        <v>270042</v>
      </c>
      <c r="C629" s="11" t="s">
        <v>933</v>
      </c>
      <c r="D629" s="12" t="s">
        <v>49</v>
      </c>
      <c r="E629" s="13" t="s">
        <v>809</v>
      </c>
      <c r="F629" s="13" t="s">
        <v>810</v>
      </c>
      <c r="G629" s="13" t="s">
        <v>916</v>
      </c>
      <c r="H629" s="13" t="s">
        <v>917</v>
      </c>
      <c r="I629" s="13" t="s">
        <v>20</v>
      </c>
      <c r="J629" s="13" t="s">
        <v>20</v>
      </c>
      <c r="K629" s="13" t="s">
        <v>785</v>
      </c>
      <c r="L629" s="13" t="s">
        <v>919</v>
      </c>
      <c r="M629" s="14"/>
      <c r="N629" s="15"/>
      <c r="O629" s="16"/>
      <c r="P629" s="10"/>
    </row>
    <row r="630" spans="2:16" x14ac:dyDescent="0.2">
      <c r="B630" s="10">
        <v>270045</v>
      </c>
      <c r="C630" s="11" t="s">
        <v>934</v>
      </c>
      <c r="D630" s="12" t="s">
        <v>49</v>
      </c>
      <c r="E630" s="13" t="s">
        <v>809</v>
      </c>
      <c r="F630" s="13" t="s">
        <v>810</v>
      </c>
      <c r="G630" s="13" t="s">
        <v>916</v>
      </c>
      <c r="H630" s="13" t="s">
        <v>917</v>
      </c>
      <c r="I630" s="13" t="s">
        <v>20</v>
      </c>
      <c r="J630" s="13" t="s">
        <v>20</v>
      </c>
      <c r="K630" s="13" t="s">
        <v>785</v>
      </c>
      <c r="L630" s="13" t="s">
        <v>919</v>
      </c>
      <c r="M630" s="14"/>
      <c r="N630" s="15"/>
      <c r="O630" s="16"/>
      <c r="P630" s="10"/>
    </row>
    <row r="631" spans="2:16" x14ac:dyDescent="0.2">
      <c r="B631" s="10">
        <v>270046</v>
      </c>
      <c r="C631" s="11" t="s">
        <v>935</v>
      </c>
      <c r="D631" s="12" t="s">
        <v>49</v>
      </c>
      <c r="E631" s="13" t="s">
        <v>809</v>
      </c>
      <c r="F631" s="13" t="s">
        <v>810</v>
      </c>
      <c r="G631" s="13" t="s">
        <v>916</v>
      </c>
      <c r="H631" s="13" t="s">
        <v>917</v>
      </c>
      <c r="I631" s="13" t="s">
        <v>20</v>
      </c>
      <c r="J631" s="13" t="s">
        <v>20</v>
      </c>
      <c r="K631" s="13" t="s">
        <v>785</v>
      </c>
      <c r="L631" s="13" t="s">
        <v>919</v>
      </c>
      <c r="M631" s="14"/>
      <c r="N631" s="15"/>
      <c r="O631" s="16"/>
      <c r="P631" s="10"/>
    </row>
    <row r="632" spans="2:16" x14ac:dyDescent="0.2">
      <c r="B632" s="10">
        <v>270054</v>
      </c>
      <c r="C632" s="11" t="s">
        <v>936</v>
      </c>
      <c r="D632" s="12" t="s">
        <v>49</v>
      </c>
      <c r="E632" s="13" t="s">
        <v>809</v>
      </c>
      <c r="F632" s="13" t="s">
        <v>810</v>
      </c>
      <c r="G632" s="13" t="s">
        <v>916</v>
      </c>
      <c r="H632" s="13" t="s">
        <v>917</v>
      </c>
      <c r="I632" s="13" t="s">
        <v>937</v>
      </c>
      <c r="J632" s="13" t="s">
        <v>20</v>
      </c>
      <c r="K632" s="13" t="s">
        <v>785</v>
      </c>
      <c r="L632" s="13" t="s">
        <v>919</v>
      </c>
      <c r="M632" s="14"/>
      <c r="N632" s="15"/>
      <c r="O632" s="16"/>
      <c r="P632" s="10"/>
    </row>
    <row r="633" spans="2:16" x14ac:dyDescent="0.2">
      <c r="B633" s="10">
        <v>270056</v>
      </c>
      <c r="C633" s="11" t="s">
        <v>938</v>
      </c>
      <c r="D633" s="12" t="s">
        <v>49</v>
      </c>
      <c r="E633" s="13" t="s">
        <v>809</v>
      </c>
      <c r="F633" s="13" t="s">
        <v>810</v>
      </c>
      <c r="G633" s="13" t="s">
        <v>916</v>
      </c>
      <c r="H633" s="13" t="s">
        <v>917</v>
      </c>
      <c r="I633" s="13" t="s">
        <v>20</v>
      </c>
      <c r="J633" s="13" t="s">
        <v>20</v>
      </c>
      <c r="K633" s="13" t="s">
        <v>785</v>
      </c>
      <c r="L633" s="13" t="s">
        <v>919</v>
      </c>
      <c r="M633" s="14"/>
      <c r="N633" s="15"/>
      <c r="O633" s="16"/>
      <c r="P633" s="10"/>
    </row>
    <row r="634" spans="2:16" x14ac:dyDescent="0.2">
      <c r="B634" s="10">
        <v>270059</v>
      </c>
      <c r="C634" s="11" t="s">
        <v>939</v>
      </c>
      <c r="D634" s="12" t="s">
        <v>49</v>
      </c>
      <c r="E634" s="13" t="s">
        <v>809</v>
      </c>
      <c r="F634" s="13" t="s">
        <v>810</v>
      </c>
      <c r="G634" s="13" t="s">
        <v>916</v>
      </c>
      <c r="H634" s="13" t="s">
        <v>917</v>
      </c>
      <c r="I634" s="13" t="s">
        <v>20</v>
      </c>
      <c r="J634" s="13" t="s">
        <v>20</v>
      </c>
      <c r="K634" s="13" t="s">
        <v>785</v>
      </c>
      <c r="L634" s="13" t="s">
        <v>919</v>
      </c>
      <c r="M634" s="14"/>
      <c r="N634" s="15"/>
      <c r="O634" s="16"/>
      <c r="P634" s="10"/>
    </row>
    <row r="635" spans="2:16" x14ac:dyDescent="0.2">
      <c r="B635" s="10">
        <v>270061</v>
      </c>
      <c r="C635" s="11" t="s">
        <v>940</v>
      </c>
      <c r="D635" s="12" t="s">
        <v>49</v>
      </c>
      <c r="E635" s="13" t="s">
        <v>809</v>
      </c>
      <c r="F635" s="13" t="s">
        <v>810</v>
      </c>
      <c r="G635" s="13" t="s">
        <v>916</v>
      </c>
      <c r="H635" s="13" t="s">
        <v>917</v>
      </c>
      <c r="I635" s="13" t="s">
        <v>20</v>
      </c>
      <c r="J635" s="13" t="s">
        <v>20</v>
      </c>
      <c r="K635" s="13" t="s">
        <v>785</v>
      </c>
      <c r="L635" s="13" t="s">
        <v>919</v>
      </c>
      <c r="M635" s="14"/>
      <c r="N635" s="15"/>
      <c r="O635" s="16"/>
      <c r="P635" s="10"/>
    </row>
    <row r="636" spans="2:16" x14ac:dyDescent="0.2">
      <c r="B636" s="10">
        <v>270065</v>
      </c>
      <c r="C636" s="11" t="s">
        <v>941</v>
      </c>
      <c r="D636" s="12" t="s">
        <v>49</v>
      </c>
      <c r="E636" s="13" t="s">
        <v>809</v>
      </c>
      <c r="F636" s="13" t="s">
        <v>810</v>
      </c>
      <c r="G636" s="13" t="s">
        <v>916</v>
      </c>
      <c r="H636" s="13" t="s">
        <v>917</v>
      </c>
      <c r="I636" s="13" t="s">
        <v>20</v>
      </c>
      <c r="J636" s="13" t="s">
        <v>20</v>
      </c>
      <c r="K636" s="13" t="s">
        <v>785</v>
      </c>
      <c r="L636" s="13" t="s">
        <v>919</v>
      </c>
      <c r="M636" s="14"/>
      <c r="N636" s="15"/>
      <c r="O636" s="16"/>
      <c r="P636" s="10"/>
    </row>
    <row r="637" spans="2:16" x14ac:dyDescent="0.2">
      <c r="B637" s="10">
        <v>270072</v>
      </c>
      <c r="C637" s="11" t="s">
        <v>942</v>
      </c>
      <c r="D637" s="12" t="s">
        <v>49</v>
      </c>
      <c r="E637" s="13" t="s">
        <v>809</v>
      </c>
      <c r="F637" s="13" t="s">
        <v>810</v>
      </c>
      <c r="G637" s="13" t="s">
        <v>916</v>
      </c>
      <c r="H637" s="13" t="s">
        <v>917</v>
      </c>
      <c r="I637" s="13" t="s">
        <v>20</v>
      </c>
      <c r="J637" s="13" t="s">
        <v>20</v>
      </c>
      <c r="K637" s="13" t="s">
        <v>785</v>
      </c>
      <c r="L637" s="13" t="s">
        <v>919</v>
      </c>
      <c r="M637" s="14"/>
      <c r="N637" s="15"/>
      <c r="O637" s="16"/>
      <c r="P637" s="10"/>
    </row>
    <row r="638" spans="2:16" x14ac:dyDescent="0.2">
      <c r="B638" s="10">
        <v>270102</v>
      </c>
      <c r="C638" s="11" t="s">
        <v>943</v>
      </c>
      <c r="D638" s="12" t="s">
        <v>49</v>
      </c>
      <c r="E638" s="13" t="s">
        <v>809</v>
      </c>
      <c r="F638" s="13" t="s">
        <v>810</v>
      </c>
      <c r="G638" s="13" t="s">
        <v>916</v>
      </c>
      <c r="H638" s="13" t="s">
        <v>917</v>
      </c>
      <c r="I638" s="13" t="s">
        <v>20</v>
      </c>
      <c r="J638" s="13" t="s">
        <v>20</v>
      </c>
      <c r="K638" s="13" t="s">
        <v>944</v>
      </c>
      <c r="L638" s="13" t="s">
        <v>945</v>
      </c>
      <c r="M638" s="14"/>
      <c r="N638" s="15"/>
      <c r="O638" s="16"/>
      <c r="P638" s="10"/>
    </row>
    <row r="639" spans="2:16" x14ac:dyDescent="0.2">
      <c r="B639" s="10">
        <v>270103</v>
      </c>
      <c r="C639" s="11" t="s">
        <v>946</v>
      </c>
      <c r="D639" s="12" t="s">
        <v>49</v>
      </c>
      <c r="E639" s="13" t="s">
        <v>809</v>
      </c>
      <c r="F639" s="13" t="s">
        <v>810</v>
      </c>
      <c r="G639" s="13" t="s">
        <v>916</v>
      </c>
      <c r="H639" s="13" t="s">
        <v>917</v>
      </c>
      <c r="I639" s="13" t="s">
        <v>937</v>
      </c>
      <c r="J639" s="13" t="s">
        <v>20</v>
      </c>
      <c r="K639" s="13" t="s">
        <v>785</v>
      </c>
      <c r="L639" s="13" t="s">
        <v>919</v>
      </c>
      <c r="M639" s="14"/>
      <c r="N639" s="15"/>
      <c r="O639" s="16"/>
      <c r="P639" s="10"/>
    </row>
    <row r="640" spans="2:16" x14ac:dyDescent="0.2">
      <c r="B640" s="10">
        <v>270105</v>
      </c>
      <c r="C640" s="11" t="s">
        <v>947</v>
      </c>
      <c r="D640" s="12" t="s">
        <v>49</v>
      </c>
      <c r="E640" s="13" t="s">
        <v>809</v>
      </c>
      <c r="F640" s="13" t="s">
        <v>810</v>
      </c>
      <c r="G640" s="13" t="s">
        <v>916</v>
      </c>
      <c r="H640" s="13" t="s">
        <v>917</v>
      </c>
      <c r="I640" s="13" t="s">
        <v>20</v>
      </c>
      <c r="J640" s="13" t="s">
        <v>20</v>
      </c>
      <c r="K640" s="13" t="s">
        <v>785</v>
      </c>
      <c r="L640" s="13" t="s">
        <v>919</v>
      </c>
      <c r="M640" s="14"/>
      <c r="N640" s="15"/>
      <c r="O640" s="16"/>
      <c r="P640" s="10"/>
    </row>
    <row r="641" spans="2:16" x14ac:dyDescent="0.2">
      <c r="B641" s="10">
        <v>270106</v>
      </c>
      <c r="C641" s="11" t="s">
        <v>948</v>
      </c>
      <c r="D641" s="12" t="s">
        <v>49</v>
      </c>
      <c r="E641" s="13" t="s">
        <v>809</v>
      </c>
      <c r="F641" s="13" t="s">
        <v>810</v>
      </c>
      <c r="G641" s="13" t="s">
        <v>916</v>
      </c>
      <c r="H641" s="13" t="s">
        <v>917</v>
      </c>
      <c r="I641" s="13" t="s">
        <v>20</v>
      </c>
      <c r="J641" s="13" t="s">
        <v>20</v>
      </c>
      <c r="K641" s="13" t="s">
        <v>785</v>
      </c>
      <c r="L641" s="13" t="s">
        <v>919</v>
      </c>
      <c r="M641" s="14"/>
      <c r="N641" s="15"/>
      <c r="O641" s="16"/>
      <c r="P641" s="10"/>
    </row>
    <row r="642" spans="2:16" x14ac:dyDescent="0.2">
      <c r="B642" s="10">
        <v>270107</v>
      </c>
      <c r="C642" s="11" t="s">
        <v>949</v>
      </c>
      <c r="D642" s="12" t="s">
        <v>49</v>
      </c>
      <c r="E642" s="13" t="s">
        <v>809</v>
      </c>
      <c r="F642" s="13" t="s">
        <v>810</v>
      </c>
      <c r="G642" s="13" t="s">
        <v>916</v>
      </c>
      <c r="H642" s="13" t="s">
        <v>917</v>
      </c>
      <c r="I642" s="13" t="s">
        <v>20</v>
      </c>
      <c r="J642" s="13" t="s">
        <v>20</v>
      </c>
      <c r="K642" s="13" t="s">
        <v>785</v>
      </c>
      <c r="L642" s="13" t="s">
        <v>919</v>
      </c>
      <c r="M642" s="14"/>
      <c r="N642" s="15"/>
      <c r="O642" s="16"/>
      <c r="P642" s="10"/>
    </row>
    <row r="643" spans="2:16" x14ac:dyDescent="0.2">
      <c r="B643" s="10">
        <v>270108</v>
      </c>
      <c r="C643" s="11" t="s">
        <v>950</v>
      </c>
      <c r="D643" s="12" t="s">
        <v>49</v>
      </c>
      <c r="E643" s="13" t="s">
        <v>809</v>
      </c>
      <c r="F643" s="13" t="s">
        <v>810</v>
      </c>
      <c r="G643" s="13" t="s">
        <v>916</v>
      </c>
      <c r="H643" s="13" t="s">
        <v>917</v>
      </c>
      <c r="I643" s="13" t="s">
        <v>20</v>
      </c>
      <c r="J643" s="13" t="s">
        <v>20</v>
      </c>
      <c r="K643" s="13" t="s">
        <v>785</v>
      </c>
      <c r="L643" s="13" t="s">
        <v>919</v>
      </c>
      <c r="M643" s="14"/>
      <c r="N643" s="15"/>
      <c r="O643" s="16"/>
      <c r="P643" s="10"/>
    </row>
    <row r="644" spans="2:16" x14ac:dyDescent="0.2">
      <c r="B644" s="10">
        <v>270111</v>
      </c>
      <c r="C644" s="11" t="s">
        <v>951</v>
      </c>
      <c r="D644" s="12" t="s">
        <v>49</v>
      </c>
      <c r="E644" s="13" t="s">
        <v>809</v>
      </c>
      <c r="F644" s="13" t="s">
        <v>810</v>
      </c>
      <c r="G644" s="13" t="s">
        <v>916</v>
      </c>
      <c r="H644" s="13" t="s">
        <v>917</v>
      </c>
      <c r="I644" s="13" t="s">
        <v>20</v>
      </c>
      <c r="J644" s="13" t="s">
        <v>20</v>
      </c>
      <c r="K644" s="13" t="s">
        <v>785</v>
      </c>
      <c r="L644" s="13" t="s">
        <v>919</v>
      </c>
      <c r="M644" s="14"/>
      <c r="N644" s="15"/>
      <c r="O644" s="16"/>
      <c r="P644" s="10"/>
    </row>
    <row r="645" spans="2:16" x14ac:dyDescent="0.2">
      <c r="B645" s="10">
        <v>270115</v>
      </c>
      <c r="C645" s="11" t="s">
        <v>952</v>
      </c>
      <c r="D645" s="12" t="s">
        <v>49</v>
      </c>
      <c r="E645" s="13" t="s">
        <v>809</v>
      </c>
      <c r="F645" s="13" t="s">
        <v>810</v>
      </c>
      <c r="G645" s="13" t="s">
        <v>916</v>
      </c>
      <c r="H645" s="13" t="s">
        <v>917</v>
      </c>
      <c r="I645" s="13" t="s">
        <v>20</v>
      </c>
      <c r="J645" s="13" t="s">
        <v>20</v>
      </c>
      <c r="K645" s="13" t="s">
        <v>785</v>
      </c>
      <c r="L645" s="13" t="s">
        <v>919</v>
      </c>
      <c r="M645" s="14"/>
      <c r="N645" s="15"/>
      <c r="O645" s="16"/>
      <c r="P645" s="10"/>
    </row>
    <row r="646" spans="2:16" x14ac:dyDescent="0.2">
      <c r="B646" s="10">
        <v>270116</v>
      </c>
      <c r="C646" s="11" t="s">
        <v>953</v>
      </c>
      <c r="D646" s="12" t="s">
        <v>49</v>
      </c>
      <c r="E646" s="13" t="s">
        <v>809</v>
      </c>
      <c r="F646" s="13" t="s">
        <v>810</v>
      </c>
      <c r="G646" s="13" t="s">
        <v>916</v>
      </c>
      <c r="H646" s="13" t="s">
        <v>917</v>
      </c>
      <c r="I646" s="13" t="s">
        <v>20</v>
      </c>
      <c r="J646" s="13" t="s">
        <v>20</v>
      </c>
      <c r="K646" s="13" t="s">
        <v>785</v>
      </c>
      <c r="L646" s="13" t="s">
        <v>919</v>
      </c>
      <c r="M646" s="14"/>
      <c r="N646" s="15"/>
      <c r="O646" s="16"/>
      <c r="P646" s="10"/>
    </row>
    <row r="647" spans="2:16" x14ac:dyDescent="0.2">
      <c r="B647" s="10">
        <v>270121</v>
      </c>
      <c r="C647" s="11" t="s">
        <v>954</v>
      </c>
      <c r="D647" s="12" t="s">
        <v>49</v>
      </c>
      <c r="E647" s="13" t="s">
        <v>809</v>
      </c>
      <c r="F647" s="13" t="s">
        <v>810</v>
      </c>
      <c r="G647" s="13" t="s">
        <v>916</v>
      </c>
      <c r="H647" s="13" t="s">
        <v>917</v>
      </c>
      <c r="I647" s="13" t="s">
        <v>20</v>
      </c>
      <c r="J647" s="13" t="s">
        <v>20</v>
      </c>
      <c r="K647" s="13" t="s">
        <v>785</v>
      </c>
      <c r="L647" s="13" t="s">
        <v>919</v>
      </c>
      <c r="M647" s="14"/>
      <c r="N647" s="15"/>
      <c r="O647" s="16"/>
      <c r="P647" s="10"/>
    </row>
    <row r="648" spans="2:16" x14ac:dyDescent="0.2">
      <c r="B648" s="10">
        <v>270123</v>
      </c>
      <c r="C648" s="11" t="s">
        <v>955</v>
      </c>
      <c r="D648" s="12" t="s">
        <v>49</v>
      </c>
      <c r="E648" s="13" t="s">
        <v>809</v>
      </c>
      <c r="F648" s="13" t="s">
        <v>810</v>
      </c>
      <c r="G648" s="13" t="s">
        <v>916</v>
      </c>
      <c r="H648" s="13" t="s">
        <v>917</v>
      </c>
      <c r="I648" s="13" t="s">
        <v>20</v>
      </c>
      <c r="J648" s="13" t="s">
        <v>20</v>
      </c>
      <c r="K648" s="13" t="s">
        <v>785</v>
      </c>
      <c r="L648" s="13" t="s">
        <v>919</v>
      </c>
      <c r="M648" s="14"/>
      <c r="N648" s="15"/>
      <c r="O648" s="16"/>
      <c r="P648" s="10"/>
    </row>
    <row r="649" spans="2:16" x14ac:dyDescent="0.2">
      <c r="B649" s="10">
        <v>270124</v>
      </c>
      <c r="C649" s="11" t="s">
        <v>956</v>
      </c>
      <c r="D649" s="12" t="s">
        <v>49</v>
      </c>
      <c r="E649" s="13" t="s">
        <v>809</v>
      </c>
      <c r="F649" s="13" t="s">
        <v>810</v>
      </c>
      <c r="G649" s="13" t="s">
        <v>916</v>
      </c>
      <c r="H649" s="13" t="s">
        <v>917</v>
      </c>
      <c r="I649" s="13" t="s">
        <v>20</v>
      </c>
      <c r="J649" s="13" t="s">
        <v>20</v>
      </c>
      <c r="K649" s="13" t="s">
        <v>785</v>
      </c>
      <c r="L649" s="13" t="s">
        <v>919</v>
      </c>
      <c r="M649" s="14"/>
      <c r="N649" s="15"/>
      <c r="O649" s="16"/>
      <c r="P649" s="10"/>
    </row>
    <row r="650" spans="2:16" x14ac:dyDescent="0.2">
      <c r="B650" s="10">
        <v>270125</v>
      </c>
      <c r="C650" s="11" t="s">
        <v>957</v>
      </c>
      <c r="D650" s="12" t="s">
        <v>49</v>
      </c>
      <c r="E650" s="13" t="s">
        <v>809</v>
      </c>
      <c r="F650" s="13" t="s">
        <v>810</v>
      </c>
      <c r="G650" s="13" t="s">
        <v>916</v>
      </c>
      <c r="H650" s="13" t="s">
        <v>917</v>
      </c>
      <c r="I650" s="13" t="s">
        <v>20</v>
      </c>
      <c r="J650" s="13" t="s">
        <v>20</v>
      </c>
      <c r="K650" s="13" t="s">
        <v>785</v>
      </c>
      <c r="L650" s="13" t="s">
        <v>919</v>
      </c>
      <c r="M650" s="14"/>
      <c r="N650" s="15"/>
      <c r="O650" s="16"/>
      <c r="P650" s="10"/>
    </row>
    <row r="651" spans="2:16" x14ac:dyDescent="0.2">
      <c r="B651" s="10">
        <v>270129</v>
      </c>
      <c r="C651" s="11" t="s">
        <v>958</v>
      </c>
      <c r="D651" s="12" t="s">
        <v>49</v>
      </c>
      <c r="E651" s="13" t="s">
        <v>809</v>
      </c>
      <c r="F651" s="13" t="s">
        <v>810</v>
      </c>
      <c r="G651" s="13" t="s">
        <v>916</v>
      </c>
      <c r="H651" s="13" t="s">
        <v>917</v>
      </c>
      <c r="I651" s="13" t="s">
        <v>20</v>
      </c>
      <c r="J651" s="13" t="s">
        <v>20</v>
      </c>
      <c r="K651" s="13" t="s">
        <v>785</v>
      </c>
      <c r="L651" s="13" t="s">
        <v>919</v>
      </c>
      <c r="M651" s="14"/>
      <c r="N651" s="15"/>
      <c r="O651" s="16"/>
      <c r="P651" s="10"/>
    </row>
    <row r="652" spans="2:16" x14ac:dyDescent="0.2">
      <c r="B652" s="10">
        <v>270130</v>
      </c>
      <c r="C652" s="11" t="s">
        <v>959</v>
      </c>
      <c r="D652" s="12" t="s">
        <v>49</v>
      </c>
      <c r="E652" s="13" t="s">
        <v>809</v>
      </c>
      <c r="F652" s="13" t="s">
        <v>810</v>
      </c>
      <c r="G652" s="13" t="s">
        <v>916</v>
      </c>
      <c r="H652" s="13" t="s">
        <v>917</v>
      </c>
      <c r="I652" s="13" t="s">
        <v>20</v>
      </c>
      <c r="J652" s="13" t="s">
        <v>20</v>
      </c>
      <c r="K652" s="13" t="s">
        <v>785</v>
      </c>
      <c r="L652" s="13" t="s">
        <v>919</v>
      </c>
      <c r="M652" s="14"/>
      <c r="N652" s="15"/>
      <c r="O652" s="16"/>
      <c r="P652" s="10"/>
    </row>
    <row r="653" spans="2:16" x14ac:dyDescent="0.2">
      <c r="B653" s="10">
        <v>270134</v>
      </c>
      <c r="C653" s="11" t="s">
        <v>960</v>
      </c>
      <c r="D653" s="12" t="s">
        <v>49</v>
      </c>
      <c r="E653" s="13" t="s">
        <v>809</v>
      </c>
      <c r="F653" s="13" t="s">
        <v>810</v>
      </c>
      <c r="G653" s="13" t="s">
        <v>916</v>
      </c>
      <c r="H653" s="13" t="s">
        <v>917</v>
      </c>
      <c r="I653" s="13" t="s">
        <v>20</v>
      </c>
      <c r="J653" s="13" t="s">
        <v>20</v>
      </c>
      <c r="K653" s="13" t="s">
        <v>785</v>
      </c>
      <c r="L653" s="13" t="s">
        <v>919</v>
      </c>
      <c r="M653" s="14"/>
      <c r="N653" s="15"/>
      <c r="O653" s="16"/>
      <c r="P653" s="10"/>
    </row>
    <row r="654" spans="2:16" x14ac:dyDescent="0.2">
      <c r="B654" s="10">
        <v>270135</v>
      </c>
      <c r="C654" s="11" t="s">
        <v>961</v>
      </c>
      <c r="D654" s="12" t="s">
        <v>49</v>
      </c>
      <c r="E654" s="13" t="s">
        <v>809</v>
      </c>
      <c r="F654" s="13" t="s">
        <v>810</v>
      </c>
      <c r="G654" s="13" t="s">
        <v>916</v>
      </c>
      <c r="H654" s="13" t="s">
        <v>917</v>
      </c>
      <c r="I654" s="13" t="s">
        <v>20</v>
      </c>
      <c r="J654" s="13" t="s">
        <v>20</v>
      </c>
      <c r="K654" s="13" t="s">
        <v>785</v>
      </c>
      <c r="L654" s="13" t="s">
        <v>919</v>
      </c>
      <c r="M654" s="14"/>
      <c r="N654" s="15"/>
      <c r="O654" s="16"/>
      <c r="P654" s="10"/>
    </row>
    <row r="655" spans="2:16" x14ac:dyDescent="0.2">
      <c r="B655" s="10">
        <v>270142</v>
      </c>
      <c r="C655" s="11" t="s">
        <v>962</v>
      </c>
      <c r="D655" s="12" t="s">
        <v>49</v>
      </c>
      <c r="E655" s="13" t="s">
        <v>809</v>
      </c>
      <c r="F655" s="13" t="s">
        <v>810</v>
      </c>
      <c r="G655" s="13" t="s">
        <v>916</v>
      </c>
      <c r="H655" s="13" t="s">
        <v>917</v>
      </c>
      <c r="I655" s="13" t="s">
        <v>20</v>
      </c>
      <c r="J655" s="13" t="s">
        <v>20</v>
      </c>
      <c r="K655" s="13" t="s">
        <v>785</v>
      </c>
      <c r="L655" s="13" t="s">
        <v>919</v>
      </c>
      <c r="M655" s="14"/>
      <c r="N655" s="15"/>
      <c r="O655" s="16"/>
      <c r="P655" s="10"/>
    </row>
    <row r="656" spans="2:16" x14ac:dyDescent="0.2">
      <c r="B656" s="10">
        <v>270143</v>
      </c>
      <c r="C656" s="11" t="s">
        <v>963</v>
      </c>
      <c r="D656" s="12" t="s">
        <v>49</v>
      </c>
      <c r="E656" s="13" t="s">
        <v>809</v>
      </c>
      <c r="F656" s="13" t="s">
        <v>810</v>
      </c>
      <c r="G656" s="13" t="s">
        <v>916</v>
      </c>
      <c r="H656" s="13" t="s">
        <v>917</v>
      </c>
      <c r="I656" s="13" t="s">
        <v>20</v>
      </c>
      <c r="J656" s="13" t="s">
        <v>20</v>
      </c>
      <c r="K656" s="13" t="s">
        <v>785</v>
      </c>
      <c r="L656" s="13" t="s">
        <v>919</v>
      </c>
      <c r="M656" s="14"/>
      <c r="N656" s="15"/>
      <c r="O656" s="16"/>
      <c r="P656" s="10"/>
    </row>
    <row r="657" spans="2:16" x14ac:dyDescent="0.2">
      <c r="B657" s="10">
        <v>270144</v>
      </c>
      <c r="C657" s="11" t="s">
        <v>964</v>
      </c>
      <c r="D657" s="12" t="s">
        <v>49</v>
      </c>
      <c r="E657" s="13" t="s">
        <v>809</v>
      </c>
      <c r="F657" s="13" t="s">
        <v>810</v>
      </c>
      <c r="G657" s="13" t="s">
        <v>916</v>
      </c>
      <c r="H657" s="13" t="s">
        <v>917</v>
      </c>
      <c r="I657" s="13" t="s">
        <v>20</v>
      </c>
      <c r="J657" s="13" t="s">
        <v>20</v>
      </c>
      <c r="K657" s="13" t="s">
        <v>785</v>
      </c>
      <c r="L657" s="13" t="s">
        <v>919</v>
      </c>
      <c r="M657" s="14"/>
      <c r="N657" s="15"/>
      <c r="O657" s="16"/>
      <c r="P657" s="10"/>
    </row>
    <row r="658" spans="2:16" x14ac:dyDescent="0.2">
      <c r="B658" s="10">
        <v>270147</v>
      </c>
      <c r="C658" s="11" t="s">
        <v>965</v>
      </c>
      <c r="D658" s="12" t="s">
        <v>49</v>
      </c>
      <c r="E658" s="13" t="s">
        <v>809</v>
      </c>
      <c r="F658" s="13" t="s">
        <v>810</v>
      </c>
      <c r="G658" s="13" t="s">
        <v>916</v>
      </c>
      <c r="H658" s="13" t="s">
        <v>917</v>
      </c>
      <c r="I658" s="13" t="s">
        <v>20</v>
      </c>
      <c r="J658" s="13" t="s">
        <v>20</v>
      </c>
      <c r="K658" s="13" t="s">
        <v>785</v>
      </c>
      <c r="L658" s="13" t="s">
        <v>919</v>
      </c>
      <c r="M658" s="14"/>
      <c r="N658" s="15"/>
      <c r="O658" s="16"/>
      <c r="P658" s="10"/>
    </row>
    <row r="659" spans="2:16" x14ac:dyDescent="0.2">
      <c r="B659" s="10">
        <v>270150</v>
      </c>
      <c r="C659" s="11" t="s">
        <v>966</v>
      </c>
      <c r="D659" s="12" t="s">
        <v>49</v>
      </c>
      <c r="E659" s="13" t="s">
        <v>809</v>
      </c>
      <c r="F659" s="13" t="s">
        <v>810</v>
      </c>
      <c r="G659" s="13" t="s">
        <v>916</v>
      </c>
      <c r="H659" s="13" t="s">
        <v>917</v>
      </c>
      <c r="I659" s="13" t="s">
        <v>20</v>
      </c>
      <c r="J659" s="13" t="s">
        <v>20</v>
      </c>
      <c r="K659" s="13" t="s">
        <v>785</v>
      </c>
      <c r="L659" s="13" t="s">
        <v>919</v>
      </c>
      <c r="M659" s="14"/>
      <c r="N659" s="15"/>
      <c r="O659" s="16"/>
      <c r="P659" s="10"/>
    </row>
    <row r="660" spans="2:16" x14ac:dyDescent="0.2">
      <c r="B660" s="10">
        <v>270151</v>
      </c>
      <c r="C660" s="11" t="s">
        <v>967</v>
      </c>
      <c r="D660" s="12" t="s">
        <v>49</v>
      </c>
      <c r="E660" s="13" t="s">
        <v>809</v>
      </c>
      <c r="F660" s="13" t="s">
        <v>810</v>
      </c>
      <c r="G660" s="13" t="s">
        <v>916</v>
      </c>
      <c r="H660" s="13" t="s">
        <v>917</v>
      </c>
      <c r="I660" s="13" t="s">
        <v>20</v>
      </c>
      <c r="J660" s="13" t="s">
        <v>20</v>
      </c>
      <c r="K660" s="13" t="s">
        <v>785</v>
      </c>
      <c r="L660" s="13" t="s">
        <v>919</v>
      </c>
      <c r="M660" s="14"/>
      <c r="N660" s="15"/>
      <c r="O660" s="16"/>
      <c r="P660" s="10"/>
    </row>
    <row r="661" spans="2:16" x14ac:dyDescent="0.2">
      <c r="B661" s="10">
        <v>270152</v>
      </c>
      <c r="C661" s="11" t="s">
        <v>968</v>
      </c>
      <c r="D661" s="12" t="s">
        <v>49</v>
      </c>
      <c r="E661" s="13" t="s">
        <v>809</v>
      </c>
      <c r="F661" s="13" t="s">
        <v>810</v>
      </c>
      <c r="G661" s="13" t="s">
        <v>916</v>
      </c>
      <c r="H661" s="13" t="s">
        <v>917</v>
      </c>
      <c r="I661" s="13" t="s">
        <v>20</v>
      </c>
      <c r="J661" s="13" t="s">
        <v>20</v>
      </c>
      <c r="K661" s="13" t="s">
        <v>785</v>
      </c>
      <c r="L661" s="13" t="s">
        <v>919</v>
      </c>
      <c r="M661" s="14"/>
      <c r="N661" s="15"/>
      <c r="O661" s="16"/>
      <c r="P661" s="10"/>
    </row>
    <row r="662" spans="2:16" x14ac:dyDescent="0.2">
      <c r="B662" s="10">
        <v>270164</v>
      </c>
      <c r="C662" s="11" t="s">
        <v>969</v>
      </c>
      <c r="D662" s="12" t="s">
        <v>49</v>
      </c>
      <c r="E662" s="13" t="s">
        <v>809</v>
      </c>
      <c r="F662" s="13" t="s">
        <v>810</v>
      </c>
      <c r="G662" s="13" t="s">
        <v>916</v>
      </c>
      <c r="H662" s="13" t="s">
        <v>917</v>
      </c>
      <c r="I662" s="13" t="s">
        <v>20</v>
      </c>
      <c r="J662" s="13" t="s">
        <v>20</v>
      </c>
      <c r="K662" s="13" t="s">
        <v>785</v>
      </c>
      <c r="L662" s="13" t="s">
        <v>919</v>
      </c>
      <c r="M662" s="14"/>
      <c r="N662" s="15"/>
      <c r="O662" s="16"/>
      <c r="P662" s="10"/>
    </row>
    <row r="663" spans="2:16" x14ac:dyDescent="0.2">
      <c r="B663" s="10">
        <v>270166</v>
      </c>
      <c r="C663" s="11" t="s">
        <v>970</v>
      </c>
      <c r="D663" s="12" t="s">
        <v>49</v>
      </c>
      <c r="E663" s="13" t="s">
        <v>809</v>
      </c>
      <c r="F663" s="13" t="s">
        <v>810</v>
      </c>
      <c r="G663" s="13" t="s">
        <v>916</v>
      </c>
      <c r="H663" s="13" t="s">
        <v>917</v>
      </c>
      <c r="I663" s="13" t="s">
        <v>20</v>
      </c>
      <c r="J663" s="13" t="s">
        <v>20</v>
      </c>
      <c r="K663" s="13" t="s">
        <v>785</v>
      </c>
      <c r="L663" s="13" t="s">
        <v>919</v>
      </c>
      <c r="M663" s="14"/>
      <c r="N663" s="15"/>
      <c r="O663" s="16"/>
      <c r="P663" s="10"/>
    </row>
    <row r="664" spans="2:16" x14ac:dyDescent="0.2">
      <c r="B664" s="10">
        <v>270167</v>
      </c>
      <c r="C664" s="11" t="s">
        <v>971</v>
      </c>
      <c r="D664" s="12" t="s">
        <v>49</v>
      </c>
      <c r="E664" s="13" t="s">
        <v>809</v>
      </c>
      <c r="F664" s="13" t="s">
        <v>810</v>
      </c>
      <c r="G664" s="13" t="s">
        <v>916</v>
      </c>
      <c r="H664" s="13" t="s">
        <v>917</v>
      </c>
      <c r="I664" s="13" t="s">
        <v>20</v>
      </c>
      <c r="J664" s="13" t="s">
        <v>20</v>
      </c>
      <c r="K664" s="13" t="s">
        <v>785</v>
      </c>
      <c r="L664" s="13" t="s">
        <v>919</v>
      </c>
      <c r="M664" s="14"/>
      <c r="N664" s="15"/>
      <c r="O664" s="16"/>
      <c r="P664" s="10"/>
    </row>
    <row r="665" spans="2:16" x14ac:dyDescent="0.2">
      <c r="B665" s="10">
        <v>270169</v>
      </c>
      <c r="C665" s="11" t="s">
        <v>972</v>
      </c>
      <c r="D665" s="12" t="s">
        <v>49</v>
      </c>
      <c r="E665" s="13" t="s">
        <v>809</v>
      </c>
      <c r="F665" s="13" t="s">
        <v>810</v>
      </c>
      <c r="G665" s="13" t="s">
        <v>916</v>
      </c>
      <c r="H665" s="13" t="s">
        <v>917</v>
      </c>
      <c r="I665" s="13" t="s">
        <v>20</v>
      </c>
      <c r="J665" s="13" t="s">
        <v>20</v>
      </c>
      <c r="K665" s="13" t="s">
        <v>785</v>
      </c>
      <c r="L665" s="13" t="s">
        <v>919</v>
      </c>
      <c r="M665" s="14"/>
      <c r="N665" s="15"/>
      <c r="O665" s="16"/>
      <c r="P665" s="10"/>
    </row>
    <row r="666" spans="2:16" x14ac:dyDescent="0.2">
      <c r="B666" s="10">
        <v>270171</v>
      </c>
      <c r="C666" s="11" t="s">
        <v>971</v>
      </c>
      <c r="D666" s="12" t="s">
        <v>49</v>
      </c>
      <c r="E666" s="13" t="s">
        <v>809</v>
      </c>
      <c r="F666" s="13" t="s">
        <v>810</v>
      </c>
      <c r="G666" s="13" t="s">
        <v>916</v>
      </c>
      <c r="H666" s="13" t="s">
        <v>917</v>
      </c>
      <c r="I666" s="13" t="s">
        <v>20</v>
      </c>
      <c r="J666" s="13" t="s">
        <v>20</v>
      </c>
      <c r="K666" s="13" t="s">
        <v>785</v>
      </c>
      <c r="L666" s="13" t="s">
        <v>919</v>
      </c>
      <c r="M666" s="14"/>
      <c r="N666" s="15"/>
      <c r="O666" s="16"/>
      <c r="P666" s="10"/>
    </row>
    <row r="667" spans="2:16" x14ac:dyDescent="0.2">
      <c r="B667" s="10">
        <v>318699</v>
      </c>
      <c r="C667" s="11" t="s">
        <v>973</v>
      </c>
      <c r="D667" s="12"/>
      <c r="E667" s="13" t="s">
        <v>809</v>
      </c>
      <c r="F667" s="13" t="s">
        <v>810</v>
      </c>
      <c r="G667" s="13" t="s">
        <v>916</v>
      </c>
      <c r="H667" s="13" t="s">
        <v>917</v>
      </c>
      <c r="I667" s="13" t="s">
        <v>20</v>
      </c>
      <c r="J667" s="13" t="s">
        <v>20</v>
      </c>
      <c r="K667" s="13" t="s">
        <v>216</v>
      </c>
      <c r="L667" s="13" t="s">
        <v>919</v>
      </c>
      <c r="M667" s="14">
        <f>VLOOKUP(B667,[1]Hoja2!$A$1:$D$467,3,0)</f>
        <v>10531</v>
      </c>
      <c r="N667" s="15" t="str">
        <f>VLOOKUP(B667,[1]Hoja2!$A$1:$D$467,4,0)</f>
        <v> 2</v>
      </c>
      <c r="O667" s="16">
        <f>VLOOKUP(B667,'[2]160522_Stock_Almacen.xls'!$C$4:$F$193800,3,0)</f>
        <v>2</v>
      </c>
      <c r="P667" s="10"/>
    </row>
    <row r="668" spans="2:16" x14ac:dyDescent="0.2">
      <c r="B668" s="10">
        <v>321490</v>
      </c>
      <c r="C668" s="11" t="s">
        <v>974</v>
      </c>
      <c r="D668" s="12"/>
      <c r="E668" s="13" t="s">
        <v>809</v>
      </c>
      <c r="F668" s="13" t="s">
        <v>810</v>
      </c>
      <c r="G668" s="13" t="s">
        <v>916</v>
      </c>
      <c r="H668" s="13" t="s">
        <v>917</v>
      </c>
      <c r="I668" s="13" t="s">
        <v>20</v>
      </c>
      <c r="J668" s="13" t="s">
        <v>20</v>
      </c>
      <c r="K668" s="13" t="s">
        <v>216</v>
      </c>
      <c r="L668" s="13" t="s">
        <v>919</v>
      </c>
      <c r="M668" s="14"/>
      <c r="N668" s="15"/>
      <c r="O668" s="16">
        <f>VLOOKUP(B668,'[2]160522_Stock_Almacen.xls'!$C$4:$F$193800,3,0)</f>
        <v>17</v>
      </c>
      <c r="P668" s="10">
        <f>VLOOKUP(B668,'[2]160522_Stock_Almacen.xls'!$C$4:$F$193800,4,0)</f>
        <v>2</v>
      </c>
    </row>
    <row r="669" spans="2:16" x14ac:dyDescent="0.2">
      <c r="B669" s="10">
        <v>321630</v>
      </c>
      <c r="C669" s="11" t="s">
        <v>975</v>
      </c>
      <c r="D669" s="12"/>
      <c r="E669" s="13" t="s">
        <v>809</v>
      </c>
      <c r="F669" s="13" t="s">
        <v>810</v>
      </c>
      <c r="G669" s="13" t="s">
        <v>916</v>
      </c>
      <c r="H669" s="13" t="s">
        <v>917</v>
      </c>
      <c r="I669" s="13" t="s">
        <v>20</v>
      </c>
      <c r="J669" s="13" t="s">
        <v>20</v>
      </c>
      <c r="K669" s="13" t="s">
        <v>216</v>
      </c>
      <c r="L669" s="13" t="s">
        <v>919</v>
      </c>
      <c r="M669" s="14"/>
      <c r="N669" s="15"/>
      <c r="O669" s="16">
        <f>VLOOKUP(B669,'[2]160522_Stock_Almacen.xls'!$C$4:$F$193800,3,0)</f>
        <v>33</v>
      </c>
      <c r="P669" s="10">
        <f>VLOOKUP(B669,'[2]160522_Stock_Almacen.xls'!$C$4:$F$193800,4,0)</f>
        <v>1</v>
      </c>
    </row>
    <row r="670" spans="2:16" x14ac:dyDescent="0.2">
      <c r="B670" s="10">
        <v>323223</v>
      </c>
      <c r="C670" s="11" t="s">
        <v>976</v>
      </c>
      <c r="D670" s="12"/>
      <c r="E670" s="13" t="s">
        <v>809</v>
      </c>
      <c r="F670" s="13" t="s">
        <v>810</v>
      </c>
      <c r="G670" s="13" t="s">
        <v>916</v>
      </c>
      <c r="H670" s="13" t="s">
        <v>917</v>
      </c>
      <c r="I670" s="13" t="s">
        <v>20</v>
      </c>
      <c r="J670" s="13" t="s">
        <v>20</v>
      </c>
      <c r="K670" s="13" t="s">
        <v>216</v>
      </c>
      <c r="L670" s="13" t="s">
        <v>919</v>
      </c>
      <c r="M670" s="14"/>
      <c r="N670" s="15"/>
      <c r="O670" s="16">
        <f>VLOOKUP(B670,'[2]160522_Stock_Almacen.xls'!$C$4:$F$193800,3,0)</f>
        <v>4</v>
      </c>
      <c r="P670" s="10">
        <f>VLOOKUP(B670,'[2]160522_Stock_Almacen.xls'!$C$4:$F$193800,4,0)</f>
        <v>1</v>
      </c>
    </row>
    <row r="671" spans="2:16" x14ac:dyDescent="0.2">
      <c r="B671" s="10">
        <v>324565</v>
      </c>
      <c r="C671" s="11" t="s">
        <v>977</v>
      </c>
      <c r="D671" s="12"/>
      <c r="E671" s="13" t="s">
        <v>809</v>
      </c>
      <c r="F671" s="13" t="s">
        <v>810</v>
      </c>
      <c r="G671" s="13" t="s">
        <v>916</v>
      </c>
      <c r="H671" s="13" t="s">
        <v>917</v>
      </c>
      <c r="I671" s="13" t="s">
        <v>20</v>
      </c>
      <c r="J671" s="13" t="s">
        <v>20</v>
      </c>
      <c r="K671" s="13" t="s">
        <v>216</v>
      </c>
      <c r="L671" s="13" t="s">
        <v>919</v>
      </c>
      <c r="M671" s="14">
        <f>VLOOKUP(B671,[1]Hoja2!$A$1:$D$467,3,0)</f>
        <v>10531</v>
      </c>
      <c r="N671" s="15" t="str">
        <f>VLOOKUP(B671,[1]Hoja2!$A$1:$D$467,4,0)</f>
        <v> 6</v>
      </c>
      <c r="O671" s="16">
        <f>VLOOKUP(B671,'[2]160522_Stock_Almacen.xls'!$C$4:$F$193800,3,0)</f>
        <v>6</v>
      </c>
      <c r="P671" s="10"/>
    </row>
    <row r="672" spans="2:16" x14ac:dyDescent="0.2">
      <c r="B672" s="10">
        <v>325852</v>
      </c>
      <c r="C672" s="11" t="s">
        <v>978</v>
      </c>
      <c r="D672" s="12"/>
      <c r="E672" s="13" t="s">
        <v>809</v>
      </c>
      <c r="F672" s="13" t="s">
        <v>810</v>
      </c>
      <c r="G672" s="13" t="s">
        <v>916</v>
      </c>
      <c r="H672" s="13" t="s">
        <v>917</v>
      </c>
      <c r="I672" s="13" t="s">
        <v>20</v>
      </c>
      <c r="J672" s="13" t="s">
        <v>20</v>
      </c>
      <c r="K672" s="13" t="s">
        <v>25</v>
      </c>
      <c r="L672" s="13" t="s">
        <v>919</v>
      </c>
      <c r="M672" s="14"/>
      <c r="N672" s="15"/>
      <c r="O672" s="16">
        <f>VLOOKUP(B672,'[2]160522_Stock_Almacen.xls'!$C$4:$F$193800,3,0)</f>
        <v>12</v>
      </c>
      <c r="P672" s="10">
        <f>VLOOKUP(B672,'[2]160522_Stock_Almacen.xls'!$C$4:$F$193800,4,0)</f>
        <v>1</v>
      </c>
    </row>
    <row r="673" spans="2:16" x14ac:dyDescent="0.2">
      <c r="B673" s="10">
        <v>327270</v>
      </c>
      <c r="C673" s="11" t="s">
        <v>979</v>
      </c>
      <c r="D673" s="12"/>
      <c r="E673" s="13" t="s">
        <v>809</v>
      </c>
      <c r="F673" s="13" t="s">
        <v>810</v>
      </c>
      <c r="G673" s="13" t="s">
        <v>916</v>
      </c>
      <c r="H673" s="13" t="s">
        <v>917</v>
      </c>
      <c r="I673" s="13" t="s">
        <v>196</v>
      </c>
      <c r="J673" s="13" t="s">
        <v>20</v>
      </c>
      <c r="K673" s="13" t="s">
        <v>25</v>
      </c>
      <c r="L673" s="13" t="s">
        <v>919</v>
      </c>
      <c r="M673" s="14">
        <f>VLOOKUP(B673,[1]Hoja2!$A$1:$D$467,3,0)</f>
        <v>10531</v>
      </c>
      <c r="N673" s="15" t="str">
        <f>VLOOKUP(B673,[1]Hoja2!$A$1:$D$467,4,0)</f>
        <v> 2</v>
      </c>
      <c r="O673" s="16">
        <f>VLOOKUP(B673,'[2]160522_Stock_Almacen.xls'!$C$4:$F$193800,3,0)</f>
        <v>2</v>
      </c>
      <c r="P673" s="10"/>
    </row>
    <row r="674" spans="2:16" x14ac:dyDescent="0.2">
      <c r="B674" s="10">
        <v>270002</v>
      </c>
      <c r="C674" s="11" t="s">
        <v>980</v>
      </c>
      <c r="D674" s="12" t="s">
        <v>49</v>
      </c>
      <c r="E674" s="13" t="s">
        <v>809</v>
      </c>
      <c r="F674" s="13" t="s">
        <v>810</v>
      </c>
      <c r="G674" s="13" t="s">
        <v>981</v>
      </c>
      <c r="H674" s="13" t="s">
        <v>982</v>
      </c>
      <c r="I674" s="13" t="s">
        <v>20</v>
      </c>
      <c r="J674" s="13" t="s">
        <v>20</v>
      </c>
      <c r="K674" s="13" t="s">
        <v>785</v>
      </c>
      <c r="L674" s="13" t="s">
        <v>983</v>
      </c>
      <c r="M674" s="14"/>
      <c r="N674" s="15"/>
      <c r="O674" s="16"/>
      <c r="P674" s="10"/>
    </row>
    <row r="675" spans="2:16" x14ac:dyDescent="0.2">
      <c r="B675" s="10">
        <v>270006</v>
      </c>
      <c r="C675" s="11" t="s">
        <v>984</v>
      </c>
      <c r="D675" s="12" t="s">
        <v>49</v>
      </c>
      <c r="E675" s="13" t="s">
        <v>809</v>
      </c>
      <c r="F675" s="13" t="s">
        <v>810</v>
      </c>
      <c r="G675" s="13" t="s">
        <v>981</v>
      </c>
      <c r="H675" s="13" t="s">
        <v>982</v>
      </c>
      <c r="I675" s="13" t="s">
        <v>20</v>
      </c>
      <c r="J675" s="13" t="s">
        <v>20</v>
      </c>
      <c r="K675" s="13" t="s">
        <v>785</v>
      </c>
      <c r="L675" s="13" t="s">
        <v>917</v>
      </c>
      <c r="M675" s="14"/>
      <c r="N675" s="15"/>
      <c r="O675" s="16"/>
      <c r="P675" s="10"/>
    </row>
    <row r="676" spans="2:16" x14ac:dyDescent="0.2">
      <c r="B676" s="10">
        <v>270007</v>
      </c>
      <c r="C676" s="11" t="s">
        <v>985</v>
      </c>
      <c r="D676" s="12" t="s">
        <v>49</v>
      </c>
      <c r="E676" s="13" t="s">
        <v>809</v>
      </c>
      <c r="F676" s="13" t="s">
        <v>810</v>
      </c>
      <c r="G676" s="13" t="s">
        <v>981</v>
      </c>
      <c r="H676" s="13" t="s">
        <v>982</v>
      </c>
      <c r="I676" s="13" t="s">
        <v>20</v>
      </c>
      <c r="J676" s="13" t="s">
        <v>20</v>
      </c>
      <c r="K676" s="13" t="s">
        <v>785</v>
      </c>
      <c r="L676" s="13" t="s">
        <v>983</v>
      </c>
      <c r="M676" s="14"/>
      <c r="N676" s="15"/>
      <c r="O676" s="16"/>
      <c r="P676" s="10"/>
    </row>
    <row r="677" spans="2:16" x14ac:dyDescent="0.2">
      <c r="B677" s="10">
        <v>270048</v>
      </c>
      <c r="C677" s="11" t="s">
        <v>986</v>
      </c>
      <c r="D677" s="12" t="s">
        <v>49</v>
      </c>
      <c r="E677" s="13" t="s">
        <v>809</v>
      </c>
      <c r="F677" s="13" t="s">
        <v>810</v>
      </c>
      <c r="G677" s="13" t="s">
        <v>981</v>
      </c>
      <c r="H677" s="13" t="s">
        <v>982</v>
      </c>
      <c r="I677" s="13" t="s">
        <v>20</v>
      </c>
      <c r="J677" s="13" t="s">
        <v>20</v>
      </c>
      <c r="K677" s="13" t="s">
        <v>785</v>
      </c>
      <c r="L677" s="13" t="s">
        <v>983</v>
      </c>
      <c r="M677" s="14"/>
      <c r="N677" s="15"/>
      <c r="O677" s="16"/>
      <c r="P677" s="10"/>
    </row>
    <row r="678" spans="2:16" x14ac:dyDescent="0.2">
      <c r="B678" s="10">
        <v>270112</v>
      </c>
      <c r="C678" s="11" t="s">
        <v>987</v>
      </c>
      <c r="D678" s="12" t="s">
        <v>49</v>
      </c>
      <c r="E678" s="13" t="s">
        <v>809</v>
      </c>
      <c r="F678" s="13" t="s">
        <v>810</v>
      </c>
      <c r="G678" s="13" t="s">
        <v>981</v>
      </c>
      <c r="H678" s="13" t="s">
        <v>982</v>
      </c>
      <c r="I678" s="13" t="s">
        <v>20</v>
      </c>
      <c r="J678" s="13" t="s">
        <v>20</v>
      </c>
      <c r="K678" s="13" t="s">
        <v>785</v>
      </c>
      <c r="L678" s="13" t="s">
        <v>917</v>
      </c>
      <c r="M678" s="14"/>
      <c r="N678" s="15"/>
      <c r="O678" s="16"/>
      <c r="P678" s="10"/>
    </row>
    <row r="679" spans="2:16" x14ac:dyDescent="0.2">
      <c r="B679" s="10">
        <v>321682</v>
      </c>
      <c r="C679" s="11" t="s">
        <v>988</v>
      </c>
      <c r="D679" s="12"/>
      <c r="E679" s="13" t="s">
        <v>809</v>
      </c>
      <c r="F679" s="13" t="s">
        <v>810</v>
      </c>
      <c r="G679" s="13" t="s">
        <v>981</v>
      </c>
      <c r="H679" s="13" t="s">
        <v>982</v>
      </c>
      <c r="I679" s="13" t="s">
        <v>20</v>
      </c>
      <c r="J679" s="13" t="s">
        <v>20</v>
      </c>
      <c r="K679" s="13" t="s">
        <v>77</v>
      </c>
      <c r="L679" s="13" t="s">
        <v>989</v>
      </c>
      <c r="M679" s="14"/>
      <c r="N679" s="15"/>
      <c r="O679" s="16">
        <f>VLOOKUP(B679,'[2]160522_Stock_Almacen.xls'!$C$4:$F$193800,3,0)</f>
        <v>6</v>
      </c>
      <c r="P679" s="10">
        <f>VLOOKUP(B679,'[2]160522_Stock_Almacen.xls'!$C$4:$F$193800,4,0)</f>
        <v>1</v>
      </c>
    </row>
    <row r="680" spans="2:16" x14ac:dyDescent="0.2">
      <c r="B680" s="10">
        <v>321686</v>
      </c>
      <c r="C680" s="11" t="s">
        <v>990</v>
      </c>
      <c r="D680" s="12"/>
      <c r="E680" s="13" t="s">
        <v>809</v>
      </c>
      <c r="F680" s="13" t="s">
        <v>810</v>
      </c>
      <c r="G680" s="13" t="s">
        <v>981</v>
      </c>
      <c r="H680" s="13" t="s">
        <v>982</v>
      </c>
      <c r="I680" s="13" t="s">
        <v>20</v>
      </c>
      <c r="J680" s="13" t="s">
        <v>20</v>
      </c>
      <c r="K680" s="13" t="s">
        <v>77</v>
      </c>
      <c r="L680" s="13" t="s">
        <v>991</v>
      </c>
      <c r="M680" s="14"/>
      <c r="N680" s="15"/>
      <c r="O680" s="16">
        <f>VLOOKUP(B680,'[2]160522_Stock_Almacen.xls'!$C$4:$F$193800,3,0)</f>
        <v>12</v>
      </c>
      <c r="P680" s="10">
        <f>VLOOKUP(B680,'[2]160522_Stock_Almacen.xls'!$C$4:$F$193800,4,0)</f>
        <v>1</v>
      </c>
    </row>
    <row r="681" spans="2:16" x14ac:dyDescent="0.2">
      <c r="B681" s="10">
        <v>323885</v>
      </c>
      <c r="C681" s="11" t="s">
        <v>992</v>
      </c>
      <c r="D681" s="12"/>
      <c r="E681" s="13" t="s">
        <v>809</v>
      </c>
      <c r="F681" s="13" t="s">
        <v>810</v>
      </c>
      <c r="G681" s="13" t="s">
        <v>981</v>
      </c>
      <c r="H681" s="13" t="s">
        <v>982</v>
      </c>
      <c r="I681" s="13" t="s">
        <v>20</v>
      </c>
      <c r="J681" s="13" t="s">
        <v>20</v>
      </c>
      <c r="K681" s="13" t="s">
        <v>77</v>
      </c>
      <c r="L681" s="13" t="s">
        <v>91</v>
      </c>
      <c r="M681" s="14"/>
      <c r="N681" s="15"/>
      <c r="O681" s="16">
        <f>VLOOKUP(B681,'[2]160522_Stock_Almacen.xls'!$C$4:$F$193800,3,0)</f>
        <v>1560</v>
      </c>
      <c r="P681" s="10">
        <f>VLOOKUP(B681,'[2]160522_Stock_Almacen.xls'!$C$4:$F$193800,4,0)</f>
        <v>1</v>
      </c>
    </row>
    <row r="682" spans="2:16" x14ac:dyDescent="0.2">
      <c r="B682" s="10">
        <v>327566</v>
      </c>
      <c r="C682" s="11" t="s">
        <v>993</v>
      </c>
      <c r="D682" s="12"/>
      <c r="E682" s="13" t="s">
        <v>809</v>
      </c>
      <c r="F682" s="13" t="s">
        <v>810</v>
      </c>
      <c r="G682" s="13" t="s">
        <v>981</v>
      </c>
      <c r="H682" s="13" t="s">
        <v>982</v>
      </c>
      <c r="I682" s="13" t="s">
        <v>20</v>
      </c>
      <c r="J682" s="13" t="s">
        <v>20</v>
      </c>
      <c r="K682" s="13" t="s">
        <v>25</v>
      </c>
      <c r="L682" s="13" t="s">
        <v>983</v>
      </c>
      <c r="M682" s="14">
        <f>VLOOKUP(B682,[1]Hoja2!$A$1:$D$467,3,0)</f>
        <v>10531</v>
      </c>
      <c r="N682" s="15" t="str">
        <f>VLOOKUP(B682,[1]Hoja2!$A$1:$D$467,4,0)</f>
        <v> 4</v>
      </c>
      <c r="O682" s="16">
        <f>VLOOKUP(B682,'[2]160522_Stock_Almacen.xls'!$C$4:$F$193800,3,0)</f>
        <v>4</v>
      </c>
      <c r="P682" s="10"/>
    </row>
    <row r="683" spans="2:16" x14ac:dyDescent="0.2">
      <c r="B683" s="10">
        <v>323391</v>
      </c>
      <c r="C683" s="11" t="s">
        <v>994</v>
      </c>
      <c r="D683" s="12"/>
      <c r="E683" s="13" t="s">
        <v>995</v>
      </c>
      <c r="F683" s="13" t="s">
        <v>996</v>
      </c>
      <c r="G683" s="13" t="s">
        <v>997</v>
      </c>
      <c r="H683" s="13" t="s">
        <v>998</v>
      </c>
      <c r="I683" s="13" t="s">
        <v>20</v>
      </c>
      <c r="J683" s="13" t="s">
        <v>20</v>
      </c>
      <c r="K683" s="13" t="s">
        <v>25</v>
      </c>
      <c r="L683" s="13" t="s">
        <v>998</v>
      </c>
      <c r="M683" s="14">
        <f>VLOOKUP(B683,[1]Hoja2!$A$1:$D$467,3,0)</f>
        <v>10501</v>
      </c>
      <c r="N683" s="15" t="str">
        <f>VLOOKUP(B683,[1]Hoja2!$A$1:$D$467,4,0)</f>
        <v> 72</v>
      </c>
      <c r="O683" s="16">
        <f>VLOOKUP(B683,'[2]160522_Stock_Almacen.xls'!$C$4:$F$193800,3,0)</f>
        <v>72</v>
      </c>
      <c r="P683" s="10"/>
    </row>
    <row r="684" spans="2:16" x14ac:dyDescent="0.2">
      <c r="B684" s="10">
        <v>323392</v>
      </c>
      <c r="C684" s="11" t="s">
        <v>999</v>
      </c>
      <c r="D684" s="12"/>
      <c r="E684" s="13" t="s">
        <v>995</v>
      </c>
      <c r="F684" s="13" t="s">
        <v>996</v>
      </c>
      <c r="G684" s="13" t="s">
        <v>997</v>
      </c>
      <c r="H684" s="13" t="s">
        <v>998</v>
      </c>
      <c r="I684" s="13" t="s">
        <v>20</v>
      </c>
      <c r="J684" s="13" t="s">
        <v>20</v>
      </c>
      <c r="K684" s="13" t="s">
        <v>25</v>
      </c>
      <c r="L684" s="13" t="s">
        <v>998</v>
      </c>
      <c r="M684" s="14"/>
      <c r="N684" s="15"/>
      <c r="O684" s="16">
        <f>VLOOKUP(B684,'[2]160522_Stock_Almacen.xls'!$C$4:$F$193800,3,0)</f>
        <v>3</v>
      </c>
      <c r="P684" s="10">
        <f>VLOOKUP(B684,'[2]160522_Stock_Almacen.xls'!$C$4:$F$193800,4,0)</f>
        <v>1</v>
      </c>
    </row>
    <row r="685" spans="2:16" x14ac:dyDescent="0.2">
      <c r="B685" s="10">
        <v>320060</v>
      </c>
      <c r="C685" s="11" t="s">
        <v>1000</v>
      </c>
      <c r="D685" s="12"/>
      <c r="E685" s="13" t="s">
        <v>995</v>
      </c>
      <c r="F685" s="13" t="s">
        <v>996</v>
      </c>
      <c r="G685" s="13" t="s">
        <v>1001</v>
      </c>
      <c r="H685" s="13" t="s">
        <v>1002</v>
      </c>
      <c r="I685" s="13" t="s">
        <v>20</v>
      </c>
      <c r="J685" s="13" t="s">
        <v>20</v>
      </c>
      <c r="K685" s="13" t="s">
        <v>78</v>
      </c>
      <c r="L685" s="13" t="s">
        <v>1003</v>
      </c>
      <c r="M685" s="14">
        <f>VLOOKUP(B685,[1]Hoja2!$A$1:$D$467,3,0)</f>
        <v>10501</v>
      </c>
      <c r="N685" s="15" t="str">
        <f>VLOOKUP(B685,[1]Hoja2!$A$1:$D$467,4,0)</f>
        <v> 37</v>
      </c>
      <c r="O685" s="16">
        <f>VLOOKUP(B685,'[2]160522_Stock_Almacen.xls'!$C$4:$F$193800,3,0)</f>
        <v>37</v>
      </c>
      <c r="P685" s="10"/>
    </row>
    <row r="686" spans="2:16" x14ac:dyDescent="0.2">
      <c r="B686" s="10">
        <v>319352</v>
      </c>
      <c r="C686" s="11" t="s">
        <v>1004</v>
      </c>
      <c r="D686" s="12"/>
      <c r="E686" s="13" t="s">
        <v>995</v>
      </c>
      <c r="F686" s="13" t="s">
        <v>996</v>
      </c>
      <c r="G686" s="13" t="s">
        <v>1005</v>
      </c>
      <c r="H686" s="13" t="s">
        <v>1006</v>
      </c>
      <c r="I686" s="13" t="s">
        <v>20</v>
      </c>
      <c r="J686" s="13" t="s">
        <v>20</v>
      </c>
      <c r="K686" s="13" t="s">
        <v>78</v>
      </c>
      <c r="L686" s="13" t="s">
        <v>1007</v>
      </c>
      <c r="M686" s="14"/>
      <c r="N686" s="15"/>
      <c r="O686" s="16">
        <f>VLOOKUP(B686,'[2]160522_Stock_Almacen.xls'!$C$4:$F$193800,3,0)</f>
        <v>1</v>
      </c>
      <c r="P686" s="10">
        <f>VLOOKUP(B686,'[2]160522_Stock_Almacen.xls'!$C$4:$F$193800,4,0)</f>
        <v>1</v>
      </c>
    </row>
    <row r="687" spans="2:16" x14ac:dyDescent="0.2">
      <c r="B687" s="10">
        <v>325457</v>
      </c>
      <c r="C687" s="11" t="s">
        <v>1008</v>
      </c>
      <c r="D687" s="12"/>
      <c r="E687" s="13" t="s">
        <v>995</v>
      </c>
      <c r="F687" s="13" t="s">
        <v>996</v>
      </c>
      <c r="G687" s="13" t="s">
        <v>1005</v>
      </c>
      <c r="H687" s="13" t="s">
        <v>1006</v>
      </c>
      <c r="I687" s="13" t="s">
        <v>20</v>
      </c>
      <c r="J687" s="13" t="s">
        <v>20</v>
      </c>
      <c r="K687" s="13" t="s">
        <v>77</v>
      </c>
      <c r="L687" s="13" t="s">
        <v>1007</v>
      </c>
      <c r="M687" s="14"/>
      <c r="N687" s="15"/>
      <c r="O687" s="16">
        <f>VLOOKUP(B687,'[2]160522_Stock_Almacen.xls'!$C$4:$F$193800,3,0)</f>
        <v>1824</v>
      </c>
      <c r="P687" s="10">
        <f>VLOOKUP(B687,'[2]160522_Stock_Almacen.xls'!$C$4:$F$193800,4,0)</f>
        <v>1</v>
      </c>
    </row>
    <row r="688" spans="2:16" x14ac:dyDescent="0.2">
      <c r="B688" s="10">
        <v>327692</v>
      </c>
      <c r="C688" s="11" t="s">
        <v>1009</v>
      </c>
      <c r="D688" s="12"/>
      <c r="E688" s="13" t="s">
        <v>995</v>
      </c>
      <c r="F688" s="13" t="s">
        <v>996</v>
      </c>
      <c r="G688" s="13" t="s">
        <v>1005</v>
      </c>
      <c r="H688" s="13" t="s">
        <v>1006</v>
      </c>
      <c r="I688" s="13" t="s">
        <v>20</v>
      </c>
      <c r="J688" s="13" t="s">
        <v>20</v>
      </c>
      <c r="K688" s="13" t="s">
        <v>78</v>
      </c>
      <c r="L688" s="13" t="s">
        <v>1007</v>
      </c>
      <c r="M688" s="14"/>
      <c r="N688" s="15"/>
      <c r="O688" s="16">
        <f>VLOOKUP(B688,'[2]160522_Stock_Almacen.xls'!$C$4:$F$193800,3,0)</f>
        <v>48</v>
      </c>
      <c r="P688" s="10">
        <f>VLOOKUP(B688,'[2]160522_Stock_Almacen.xls'!$C$4:$F$193800,4,0)</f>
        <v>1</v>
      </c>
    </row>
    <row r="689" spans="2:16" x14ac:dyDescent="0.2">
      <c r="B689" s="10">
        <v>313843</v>
      </c>
      <c r="C689" s="11" t="s">
        <v>1010</v>
      </c>
      <c r="D689" s="12"/>
      <c r="E689" s="13" t="s">
        <v>995</v>
      </c>
      <c r="F689" s="13" t="s">
        <v>996</v>
      </c>
      <c r="G689" s="13" t="s">
        <v>1011</v>
      </c>
      <c r="H689" s="13" t="s">
        <v>1012</v>
      </c>
      <c r="I689" s="13" t="s">
        <v>20</v>
      </c>
      <c r="J689" s="13" t="s">
        <v>20</v>
      </c>
      <c r="K689" s="13" t="s">
        <v>77</v>
      </c>
      <c r="L689" s="13" t="s">
        <v>1012</v>
      </c>
      <c r="M689" s="14"/>
      <c r="N689" s="15"/>
      <c r="O689" s="16">
        <f>VLOOKUP(B689,'[2]160522_Stock_Almacen.xls'!$C$4:$F$193800,3,0)</f>
        <v>167</v>
      </c>
      <c r="P689" s="10">
        <f>VLOOKUP(B689,'[2]160522_Stock_Almacen.xls'!$C$4:$F$193800,4,0)</f>
        <v>1</v>
      </c>
    </row>
    <row r="690" spans="2:16" x14ac:dyDescent="0.2">
      <c r="B690" s="10">
        <v>324148</v>
      </c>
      <c r="C690" s="11" t="s">
        <v>1013</v>
      </c>
      <c r="D690" s="12"/>
      <c r="E690" s="13" t="s">
        <v>995</v>
      </c>
      <c r="F690" s="13" t="s">
        <v>996</v>
      </c>
      <c r="G690" s="13" t="s">
        <v>1011</v>
      </c>
      <c r="H690" s="13" t="s">
        <v>1012</v>
      </c>
      <c r="I690" s="13" t="s">
        <v>20</v>
      </c>
      <c r="J690" s="13" t="s">
        <v>20</v>
      </c>
      <c r="K690" s="13" t="s">
        <v>317</v>
      </c>
      <c r="L690" s="13" t="s">
        <v>1012</v>
      </c>
      <c r="M690" s="14"/>
      <c r="N690" s="15"/>
      <c r="O690" s="16">
        <f>VLOOKUP(B690,'[2]160522_Stock_Almacen.xls'!$C$4:$F$193800,3,0)</f>
        <v>1</v>
      </c>
      <c r="P690" s="10">
        <f>VLOOKUP(B690,'[2]160522_Stock_Almacen.xls'!$C$4:$F$193800,4,0)</f>
        <v>1</v>
      </c>
    </row>
    <row r="691" spans="2:16" x14ac:dyDescent="0.2">
      <c r="B691" s="10">
        <v>324149</v>
      </c>
      <c r="C691" s="11" t="s">
        <v>1014</v>
      </c>
      <c r="D691" s="12"/>
      <c r="E691" s="13" t="s">
        <v>995</v>
      </c>
      <c r="F691" s="13" t="s">
        <v>996</v>
      </c>
      <c r="G691" s="13" t="s">
        <v>1011</v>
      </c>
      <c r="H691" s="13" t="s">
        <v>1012</v>
      </c>
      <c r="I691" s="13" t="s">
        <v>20</v>
      </c>
      <c r="J691" s="13" t="s">
        <v>20</v>
      </c>
      <c r="K691" s="13" t="s">
        <v>317</v>
      </c>
      <c r="L691" s="13" t="s">
        <v>1012</v>
      </c>
      <c r="M691" s="14"/>
      <c r="N691" s="15"/>
      <c r="O691" s="16">
        <f>VLOOKUP(B691,'[2]160522_Stock_Almacen.xls'!$C$4:$F$193800,3,0)</f>
        <v>2</v>
      </c>
      <c r="P691" s="10">
        <f>VLOOKUP(B691,'[2]160522_Stock_Almacen.xls'!$C$4:$F$193800,4,0)</f>
        <v>1</v>
      </c>
    </row>
    <row r="692" spans="2:16" x14ac:dyDescent="0.2">
      <c r="B692" s="10">
        <v>325174</v>
      </c>
      <c r="C692" s="11" t="s">
        <v>1015</v>
      </c>
      <c r="D692" s="12"/>
      <c r="E692" s="13" t="s">
        <v>995</v>
      </c>
      <c r="F692" s="13" t="s">
        <v>996</v>
      </c>
      <c r="G692" s="13" t="s">
        <v>1011</v>
      </c>
      <c r="H692" s="13" t="s">
        <v>1012</v>
      </c>
      <c r="I692" s="13" t="s">
        <v>20</v>
      </c>
      <c r="J692" s="13" t="s">
        <v>20</v>
      </c>
      <c r="K692" s="13" t="s">
        <v>317</v>
      </c>
      <c r="L692" s="13" t="s">
        <v>1012</v>
      </c>
      <c r="M692" s="14"/>
      <c r="N692" s="15"/>
      <c r="O692" s="16">
        <f>VLOOKUP(B692,'[2]160522_Stock_Almacen.xls'!$C$4:$F$193800,3,0)</f>
        <v>97</v>
      </c>
      <c r="P692" s="10">
        <f>VLOOKUP(B692,'[2]160522_Stock_Almacen.xls'!$C$4:$F$193800,4,0)</f>
        <v>2</v>
      </c>
    </row>
    <row r="693" spans="2:16" x14ac:dyDescent="0.2">
      <c r="B693" s="10">
        <v>325176</v>
      </c>
      <c r="C693" s="11" t="s">
        <v>1016</v>
      </c>
      <c r="D693" s="12"/>
      <c r="E693" s="13" t="s">
        <v>995</v>
      </c>
      <c r="F693" s="13" t="s">
        <v>996</v>
      </c>
      <c r="G693" s="13" t="s">
        <v>1011</v>
      </c>
      <c r="H693" s="13" t="s">
        <v>1012</v>
      </c>
      <c r="I693" s="13" t="s">
        <v>20</v>
      </c>
      <c r="J693" s="13" t="s">
        <v>20</v>
      </c>
      <c r="K693" s="13" t="s">
        <v>317</v>
      </c>
      <c r="L693" s="13" t="s">
        <v>1012</v>
      </c>
      <c r="M693" s="14">
        <f>VLOOKUP(B693,[1]Hoja2!$A$1:$D$467,3,0)</f>
        <v>10501</v>
      </c>
      <c r="N693" s="15" t="str">
        <f>VLOOKUP(B693,[1]Hoja2!$A$1:$D$467,4,0)</f>
        <v> 96</v>
      </c>
      <c r="O693" s="16">
        <f>VLOOKUP(B693,'[2]160522_Stock_Almacen.xls'!$C$4:$F$193800,3,0)</f>
        <v>96</v>
      </c>
      <c r="P693" s="10"/>
    </row>
    <row r="694" spans="2:16" x14ac:dyDescent="0.2">
      <c r="B694" s="10">
        <v>325591</v>
      </c>
      <c r="C694" s="11" t="s">
        <v>1017</v>
      </c>
      <c r="D694" s="12"/>
      <c r="E694" s="13" t="s">
        <v>995</v>
      </c>
      <c r="F694" s="13" t="s">
        <v>996</v>
      </c>
      <c r="G694" s="13" t="s">
        <v>1011</v>
      </c>
      <c r="H694" s="13" t="s">
        <v>1012</v>
      </c>
      <c r="I694" s="13" t="s">
        <v>20</v>
      </c>
      <c r="J694" s="13" t="s">
        <v>20</v>
      </c>
      <c r="K694" s="13" t="s">
        <v>77</v>
      </c>
      <c r="L694" s="13" t="s">
        <v>1012</v>
      </c>
      <c r="M694" s="14"/>
      <c r="N694" s="15"/>
      <c r="O694" s="16">
        <f>VLOOKUP(B694,'[2]160522_Stock_Almacen.xls'!$C$4:$F$193800,3,0)</f>
        <v>10</v>
      </c>
      <c r="P694" s="10">
        <f>VLOOKUP(B694,'[2]160522_Stock_Almacen.xls'!$C$4:$F$193800,4,0)</f>
        <v>1</v>
      </c>
    </row>
    <row r="695" spans="2:16" x14ac:dyDescent="0.2">
      <c r="B695" s="10">
        <v>328662</v>
      </c>
      <c r="C695" s="11" t="s">
        <v>1018</v>
      </c>
      <c r="D695" s="12"/>
      <c r="E695" s="13" t="s">
        <v>995</v>
      </c>
      <c r="F695" s="13" t="s">
        <v>996</v>
      </c>
      <c r="G695" s="13" t="s">
        <v>1011</v>
      </c>
      <c r="H695" s="13" t="s">
        <v>1012</v>
      </c>
      <c r="I695" s="13" t="s">
        <v>20</v>
      </c>
      <c r="J695" s="13" t="s">
        <v>20</v>
      </c>
      <c r="K695" s="13" t="s">
        <v>78</v>
      </c>
      <c r="L695" s="13" t="s">
        <v>1012</v>
      </c>
      <c r="M695" s="14">
        <f>VLOOKUP(B695,[1]Hoja2!$A$1:$D$467,3,0)</f>
        <v>10501</v>
      </c>
      <c r="N695" s="15" t="str">
        <f>VLOOKUP(B695,[1]Hoja2!$A$1:$D$467,4,0)</f>
        <v> 12</v>
      </c>
      <c r="O695" s="16">
        <f>VLOOKUP(B695,'[2]160522_Stock_Almacen.xls'!$C$4:$F$193800,3,0)</f>
        <v>12</v>
      </c>
      <c r="P695" s="10"/>
    </row>
    <row r="696" spans="2:16" x14ac:dyDescent="0.2">
      <c r="B696" s="10">
        <v>322217</v>
      </c>
      <c r="C696" s="11" t="s">
        <v>1019</v>
      </c>
      <c r="D696" s="12"/>
      <c r="E696" s="13" t="s">
        <v>995</v>
      </c>
      <c r="F696" s="13" t="s">
        <v>996</v>
      </c>
      <c r="G696" s="13" t="s">
        <v>1020</v>
      </c>
      <c r="H696" s="13" t="s">
        <v>1021</v>
      </c>
      <c r="I696" s="13" t="s">
        <v>20</v>
      </c>
      <c r="J696" s="13" t="s">
        <v>20</v>
      </c>
      <c r="K696" s="13" t="s">
        <v>77</v>
      </c>
      <c r="L696" s="13" t="s">
        <v>1021</v>
      </c>
      <c r="M696" s="14"/>
      <c r="N696" s="15"/>
      <c r="O696" s="16">
        <f>VLOOKUP(B696,'[2]160522_Stock_Almacen.xls'!$C$4:$F$193800,3,0)</f>
        <v>98</v>
      </c>
      <c r="P696" s="10">
        <f>VLOOKUP(B696,'[2]160522_Stock_Almacen.xls'!$C$4:$F$193800,4,0)</f>
        <v>3</v>
      </c>
    </row>
    <row r="697" spans="2:16" x14ac:dyDescent="0.2">
      <c r="B697" s="10">
        <v>322712</v>
      </c>
      <c r="C697" s="11" t="s">
        <v>1022</v>
      </c>
      <c r="D697" s="12"/>
      <c r="E697" s="13" t="s">
        <v>995</v>
      </c>
      <c r="F697" s="13" t="s">
        <v>996</v>
      </c>
      <c r="G697" s="13" t="s">
        <v>1023</v>
      </c>
      <c r="H697" s="13" t="s">
        <v>1024</v>
      </c>
      <c r="I697" s="13" t="s">
        <v>20</v>
      </c>
      <c r="J697" s="13" t="s">
        <v>20</v>
      </c>
      <c r="K697" s="13" t="s">
        <v>25</v>
      </c>
      <c r="L697" s="13" t="s">
        <v>1025</v>
      </c>
      <c r="M697" s="14"/>
      <c r="N697" s="15"/>
      <c r="O697" s="16">
        <f>VLOOKUP(B697,'[2]160522_Stock_Almacen.xls'!$C$4:$F$193800,3,0)</f>
        <v>12</v>
      </c>
      <c r="P697" s="10">
        <f>VLOOKUP(B697,'[2]160522_Stock_Almacen.xls'!$C$4:$F$193800,4,0)</f>
        <v>1</v>
      </c>
    </row>
    <row r="698" spans="2:16" x14ac:dyDescent="0.2">
      <c r="B698" s="10">
        <v>324123</v>
      </c>
      <c r="C698" s="11" t="s">
        <v>1026</v>
      </c>
      <c r="D698" s="12"/>
      <c r="E698" s="13" t="s">
        <v>995</v>
      </c>
      <c r="F698" s="13" t="s">
        <v>996</v>
      </c>
      <c r="G698" s="13" t="s">
        <v>1023</v>
      </c>
      <c r="H698" s="13" t="s">
        <v>1024</v>
      </c>
      <c r="I698" s="13" t="s">
        <v>20</v>
      </c>
      <c r="J698" s="13" t="s">
        <v>20</v>
      </c>
      <c r="K698" s="13" t="s">
        <v>77</v>
      </c>
      <c r="L698" s="13" t="s">
        <v>1025</v>
      </c>
      <c r="M698" s="14">
        <f>VLOOKUP(B698,[1]Hoja2!$A$1:$D$467,3,0)</f>
        <v>10501</v>
      </c>
      <c r="N698" s="15" t="str">
        <f>VLOOKUP(B698,[1]Hoja2!$A$1:$D$467,4,0)</f>
        <v> 9</v>
      </c>
      <c r="O698" s="16">
        <f>VLOOKUP(B698,'[2]160522_Stock_Almacen.xls'!$C$4:$F$193800,3,0)</f>
        <v>9</v>
      </c>
      <c r="P698" s="10"/>
    </row>
    <row r="699" spans="2:16" x14ac:dyDescent="0.2">
      <c r="B699" s="10">
        <v>325522</v>
      </c>
      <c r="C699" s="11" t="s">
        <v>1027</v>
      </c>
      <c r="D699" s="12"/>
      <c r="E699" s="13" t="s">
        <v>995</v>
      </c>
      <c r="F699" s="13" t="s">
        <v>996</v>
      </c>
      <c r="G699" s="13" t="s">
        <v>1023</v>
      </c>
      <c r="H699" s="13" t="s">
        <v>1024</v>
      </c>
      <c r="I699" s="13" t="s">
        <v>20</v>
      </c>
      <c r="J699" s="13" t="s">
        <v>20</v>
      </c>
      <c r="K699" s="13" t="s">
        <v>317</v>
      </c>
      <c r="L699" s="13" t="s">
        <v>1025</v>
      </c>
      <c r="M699" s="14"/>
      <c r="N699" s="15"/>
      <c r="O699" s="16">
        <f>VLOOKUP(B699,'[2]160522_Stock_Almacen.xls'!$C$4:$F$193800,3,0)</f>
        <v>3</v>
      </c>
      <c r="P699" s="10">
        <f>VLOOKUP(B699,'[2]160522_Stock_Almacen.xls'!$C$4:$F$193800,4,0)</f>
        <v>1</v>
      </c>
    </row>
    <row r="700" spans="2:16" x14ac:dyDescent="0.2">
      <c r="B700" s="10">
        <v>326173</v>
      </c>
      <c r="C700" s="11" t="s">
        <v>1028</v>
      </c>
      <c r="D700" s="12"/>
      <c r="E700" s="13" t="s">
        <v>995</v>
      </c>
      <c r="F700" s="13" t="s">
        <v>996</v>
      </c>
      <c r="G700" s="13" t="s">
        <v>1023</v>
      </c>
      <c r="H700" s="13" t="s">
        <v>1024</v>
      </c>
      <c r="I700" s="13" t="s">
        <v>20</v>
      </c>
      <c r="J700" s="13" t="s">
        <v>20</v>
      </c>
      <c r="K700" s="13" t="s">
        <v>77</v>
      </c>
      <c r="L700" s="13" t="s">
        <v>1025</v>
      </c>
      <c r="M700" s="14"/>
      <c r="N700" s="15"/>
      <c r="O700" s="16">
        <f>VLOOKUP(B700,'[2]160522_Stock_Almacen.xls'!$C$4:$F$193800,3,0)</f>
        <v>6</v>
      </c>
      <c r="P700" s="10">
        <f>VLOOKUP(B700,'[2]160522_Stock_Almacen.xls'!$C$4:$F$193800,4,0)</f>
        <v>1</v>
      </c>
    </row>
    <row r="701" spans="2:16" x14ac:dyDescent="0.2">
      <c r="B701" s="10">
        <v>326812</v>
      </c>
      <c r="C701" s="11" t="s">
        <v>1029</v>
      </c>
      <c r="D701" s="12"/>
      <c r="E701" s="13" t="s">
        <v>995</v>
      </c>
      <c r="F701" s="13" t="s">
        <v>996</v>
      </c>
      <c r="G701" s="13" t="s">
        <v>1023</v>
      </c>
      <c r="H701" s="13" t="s">
        <v>1024</v>
      </c>
      <c r="I701" s="13" t="s">
        <v>20</v>
      </c>
      <c r="J701" s="13" t="s">
        <v>20</v>
      </c>
      <c r="K701" s="13" t="s">
        <v>317</v>
      </c>
      <c r="L701" s="13" t="s">
        <v>1030</v>
      </c>
      <c r="M701" s="14"/>
      <c r="N701" s="15"/>
      <c r="O701" s="16">
        <f>VLOOKUP(B701,'[2]160522_Stock_Almacen.xls'!$C$4:$F$193800,3,0)</f>
        <v>1</v>
      </c>
      <c r="P701" s="10">
        <f>VLOOKUP(B701,'[2]160522_Stock_Almacen.xls'!$C$4:$F$193800,4,0)</f>
        <v>1</v>
      </c>
    </row>
    <row r="702" spans="2:16" x14ac:dyDescent="0.2">
      <c r="B702" s="10">
        <v>328090</v>
      </c>
      <c r="C702" s="11" t="s">
        <v>1031</v>
      </c>
      <c r="D702" s="12"/>
      <c r="E702" s="13" t="s">
        <v>995</v>
      </c>
      <c r="F702" s="13" t="s">
        <v>996</v>
      </c>
      <c r="G702" s="13" t="s">
        <v>1023</v>
      </c>
      <c r="H702" s="13" t="s">
        <v>1024</v>
      </c>
      <c r="I702" s="13" t="s">
        <v>20</v>
      </c>
      <c r="J702" s="13" t="s">
        <v>20</v>
      </c>
      <c r="K702" s="13" t="s">
        <v>317</v>
      </c>
      <c r="L702" s="13" t="s">
        <v>1025</v>
      </c>
      <c r="M702" s="14"/>
      <c r="N702" s="15"/>
      <c r="O702" s="16">
        <f>VLOOKUP(B702,'[2]160522_Stock_Almacen.xls'!$C$4:$F$193800,3,0)</f>
        <v>60</v>
      </c>
      <c r="P702" s="10">
        <f>VLOOKUP(B702,'[2]160522_Stock_Almacen.xls'!$C$4:$F$193800,4,0)</f>
        <v>1</v>
      </c>
    </row>
    <row r="703" spans="2:16" x14ac:dyDescent="0.2">
      <c r="B703" s="10">
        <v>321698</v>
      </c>
      <c r="C703" s="11" t="s">
        <v>1032</v>
      </c>
      <c r="D703" s="12"/>
      <c r="E703" s="13" t="s">
        <v>995</v>
      </c>
      <c r="F703" s="13" t="s">
        <v>996</v>
      </c>
      <c r="G703" s="13" t="s">
        <v>1033</v>
      </c>
      <c r="H703" s="13" t="s">
        <v>1034</v>
      </c>
      <c r="I703" s="13" t="s">
        <v>20</v>
      </c>
      <c r="J703" s="13" t="s">
        <v>20</v>
      </c>
      <c r="K703" s="13" t="s">
        <v>77</v>
      </c>
      <c r="L703" s="13" t="s">
        <v>1035</v>
      </c>
      <c r="M703" s="14"/>
      <c r="N703" s="15"/>
      <c r="O703" s="16">
        <f>VLOOKUP(B703,'[2]160522_Stock_Almacen.xls'!$C$4:$F$193800,3,0)</f>
        <v>2053</v>
      </c>
      <c r="P703" s="10">
        <f>VLOOKUP(B703,'[2]160522_Stock_Almacen.xls'!$C$4:$F$193800,4,0)</f>
        <v>2</v>
      </c>
    </row>
    <row r="704" spans="2:16" x14ac:dyDescent="0.2">
      <c r="B704" s="10">
        <v>321699</v>
      </c>
      <c r="C704" s="11" t="s">
        <v>1036</v>
      </c>
      <c r="D704" s="12"/>
      <c r="E704" s="13" t="s">
        <v>995</v>
      </c>
      <c r="F704" s="13" t="s">
        <v>996</v>
      </c>
      <c r="G704" s="13" t="s">
        <v>1033</v>
      </c>
      <c r="H704" s="13" t="s">
        <v>1034</v>
      </c>
      <c r="I704" s="13" t="s">
        <v>20</v>
      </c>
      <c r="J704" s="13" t="s">
        <v>20</v>
      </c>
      <c r="K704" s="13" t="s">
        <v>77</v>
      </c>
      <c r="L704" s="13" t="s">
        <v>1035</v>
      </c>
      <c r="M704" s="14"/>
      <c r="N704" s="15"/>
      <c r="O704" s="16">
        <f>VLOOKUP(B704,'[2]160522_Stock_Almacen.xls'!$C$4:$F$193800,3,0)</f>
        <v>516</v>
      </c>
      <c r="P704" s="10">
        <f>VLOOKUP(B704,'[2]160522_Stock_Almacen.xls'!$C$4:$F$193800,4,0)</f>
        <v>2</v>
      </c>
    </row>
    <row r="705" spans="2:16" x14ac:dyDescent="0.2">
      <c r="B705" s="10">
        <v>321700</v>
      </c>
      <c r="C705" s="11" t="s">
        <v>1037</v>
      </c>
      <c r="D705" s="12"/>
      <c r="E705" s="13" t="s">
        <v>995</v>
      </c>
      <c r="F705" s="13" t="s">
        <v>996</v>
      </c>
      <c r="G705" s="13" t="s">
        <v>1033</v>
      </c>
      <c r="H705" s="13" t="s">
        <v>1034</v>
      </c>
      <c r="I705" s="13" t="s">
        <v>20</v>
      </c>
      <c r="J705" s="13" t="s">
        <v>20</v>
      </c>
      <c r="K705" s="13" t="s">
        <v>77</v>
      </c>
      <c r="L705" s="13" t="s">
        <v>1035</v>
      </c>
      <c r="M705" s="14"/>
      <c r="N705" s="15"/>
      <c r="O705" s="16">
        <f>VLOOKUP(B705,'[2]160522_Stock_Almacen.xls'!$C$4:$F$193800,3,0)</f>
        <v>956</v>
      </c>
      <c r="P705" s="10">
        <f>VLOOKUP(B705,'[2]160522_Stock_Almacen.xls'!$C$4:$F$193800,4,0)</f>
        <v>1</v>
      </c>
    </row>
    <row r="706" spans="2:16" x14ac:dyDescent="0.2">
      <c r="B706" s="10">
        <v>321701</v>
      </c>
      <c r="C706" s="11" t="s">
        <v>1038</v>
      </c>
      <c r="D706" s="12"/>
      <c r="E706" s="13" t="s">
        <v>995</v>
      </c>
      <c r="F706" s="13" t="s">
        <v>996</v>
      </c>
      <c r="G706" s="13" t="s">
        <v>1033</v>
      </c>
      <c r="H706" s="13" t="s">
        <v>1034</v>
      </c>
      <c r="I706" s="13" t="s">
        <v>20</v>
      </c>
      <c r="J706" s="13" t="s">
        <v>20</v>
      </c>
      <c r="K706" s="13" t="s">
        <v>77</v>
      </c>
      <c r="L706" s="13" t="s">
        <v>1035</v>
      </c>
      <c r="M706" s="14"/>
      <c r="N706" s="15"/>
      <c r="O706" s="16">
        <f>VLOOKUP(B706,'[2]160522_Stock_Almacen.xls'!$C$4:$F$193800,3,0)</f>
        <v>3046</v>
      </c>
      <c r="P706" s="10">
        <f>VLOOKUP(B706,'[2]160522_Stock_Almacen.xls'!$C$4:$F$193800,4,0)</f>
        <v>3</v>
      </c>
    </row>
    <row r="707" spans="2:16" x14ac:dyDescent="0.2">
      <c r="B707" s="10">
        <v>321702</v>
      </c>
      <c r="C707" s="11" t="s">
        <v>1039</v>
      </c>
      <c r="D707" s="12"/>
      <c r="E707" s="13" t="s">
        <v>995</v>
      </c>
      <c r="F707" s="13" t="s">
        <v>996</v>
      </c>
      <c r="G707" s="13" t="s">
        <v>1033</v>
      </c>
      <c r="H707" s="13" t="s">
        <v>1034</v>
      </c>
      <c r="I707" s="13" t="s">
        <v>20</v>
      </c>
      <c r="J707" s="13" t="s">
        <v>20</v>
      </c>
      <c r="K707" s="13" t="s">
        <v>77</v>
      </c>
      <c r="L707" s="13" t="s">
        <v>1035</v>
      </c>
      <c r="M707" s="14"/>
      <c r="N707" s="15"/>
      <c r="O707" s="16">
        <f>VLOOKUP(B707,'[2]160522_Stock_Almacen.xls'!$C$4:$F$193800,3,0)</f>
        <v>3360</v>
      </c>
      <c r="P707" s="10">
        <f>VLOOKUP(B707,'[2]160522_Stock_Almacen.xls'!$C$4:$F$193800,4,0)</f>
        <v>3</v>
      </c>
    </row>
    <row r="708" spans="2:16" x14ac:dyDescent="0.2">
      <c r="B708" s="10">
        <v>322216</v>
      </c>
      <c r="C708" s="11" t="s">
        <v>1040</v>
      </c>
      <c r="D708" s="12"/>
      <c r="E708" s="13" t="s">
        <v>995</v>
      </c>
      <c r="F708" s="13" t="s">
        <v>996</v>
      </c>
      <c r="G708" s="13" t="s">
        <v>1033</v>
      </c>
      <c r="H708" s="13" t="s">
        <v>1034</v>
      </c>
      <c r="I708" s="13" t="s">
        <v>20</v>
      </c>
      <c r="J708" s="13" t="s">
        <v>20</v>
      </c>
      <c r="K708" s="13" t="s">
        <v>77</v>
      </c>
      <c r="L708" s="13" t="s">
        <v>1041</v>
      </c>
      <c r="M708" s="14"/>
      <c r="N708" s="15"/>
      <c r="O708" s="16">
        <f>VLOOKUP(B708,'[2]160522_Stock_Almacen.xls'!$C$4:$F$193800,3,0)</f>
        <v>24521</v>
      </c>
      <c r="P708" s="10">
        <f>VLOOKUP(B708,'[2]160522_Stock_Almacen.xls'!$C$4:$F$193800,4,0)</f>
        <v>9</v>
      </c>
    </row>
    <row r="709" spans="2:16" x14ac:dyDescent="0.2">
      <c r="B709" s="10">
        <v>325593</v>
      </c>
      <c r="C709" s="11" t="s">
        <v>1042</v>
      </c>
      <c r="D709" s="12"/>
      <c r="E709" s="13" t="s">
        <v>995</v>
      </c>
      <c r="F709" s="13" t="s">
        <v>996</v>
      </c>
      <c r="G709" s="13" t="s">
        <v>1033</v>
      </c>
      <c r="H709" s="13" t="s">
        <v>1034</v>
      </c>
      <c r="I709" s="13" t="s">
        <v>20</v>
      </c>
      <c r="J709" s="13" t="s">
        <v>20</v>
      </c>
      <c r="K709" s="13" t="s">
        <v>317</v>
      </c>
      <c r="L709" s="13" t="s">
        <v>1041</v>
      </c>
      <c r="M709" s="14"/>
      <c r="N709" s="15"/>
      <c r="O709" s="16">
        <f>VLOOKUP(B709,'[2]160522_Stock_Almacen.xls'!$C$4:$F$193800,3,0)</f>
        <v>19</v>
      </c>
      <c r="P709" s="10">
        <f>VLOOKUP(B709,'[2]160522_Stock_Almacen.xls'!$C$4:$F$193800,4,0)</f>
        <v>2</v>
      </c>
    </row>
    <row r="710" spans="2:16" x14ac:dyDescent="0.2">
      <c r="B710" s="10">
        <v>325955</v>
      </c>
      <c r="C710" s="11" t="s">
        <v>1043</v>
      </c>
      <c r="D710" s="12"/>
      <c r="E710" s="13" t="s">
        <v>995</v>
      </c>
      <c r="F710" s="13" t="s">
        <v>996</v>
      </c>
      <c r="G710" s="13" t="s">
        <v>1033</v>
      </c>
      <c r="H710" s="13" t="s">
        <v>1034</v>
      </c>
      <c r="I710" s="13" t="s">
        <v>20</v>
      </c>
      <c r="J710" s="13" t="s">
        <v>20</v>
      </c>
      <c r="K710" s="13" t="s">
        <v>78</v>
      </c>
      <c r="L710" s="13" t="s">
        <v>1041</v>
      </c>
      <c r="M710" s="14"/>
      <c r="N710" s="15"/>
      <c r="O710" s="16">
        <f>VLOOKUP(B710,'[2]160522_Stock_Almacen.xls'!$C$4:$F$193800,3,0)</f>
        <v>780</v>
      </c>
      <c r="P710" s="10">
        <f>VLOOKUP(B710,'[2]160522_Stock_Almacen.xls'!$C$4:$F$193800,4,0)</f>
        <v>2</v>
      </c>
    </row>
    <row r="711" spans="2:16" x14ac:dyDescent="0.2">
      <c r="B711" s="10">
        <v>326168</v>
      </c>
      <c r="C711" s="11" t="s">
        <v>1044</v>
      </c>
      <c r="D711" s="12"/>
      <c r="E711" s="13" t="s">
        <v>995</v>
      </c>
      <c r="F711" s="13" t="s">
        <v>996</v>
      </c>
      <c r="G711" s="13" t="s">
        <v>1033</v>
      </c>
      <c r="H711" s="13" t="s">
        <v>1034</v>
      </c>
      <c r="I711" s="13" t="s">
        <v>20</v>
      </c>
      <c r="J711" s="13" t="s">
        <v>20</v>
      </c>
      <c r="K711" s="13" t="s">
        <v>78</v>
      </c>
      <c r="L711" s="13" t="s">
        <v>1041</v>
      </c>
      <c r="M711" s="14"/>
      <c r="N711" s="15"/>
      <c r="O711" s="16">
        <f>VLOOKUP(B711,'[2]160522_Stock_Almacen.xls'!$C$4:$F$193800,3,0)</f>
        <v>162</v>
      </c>
      <c r="P711" s="10">
        <f>VLOOKUP(B711,'[2]160522_Stock_Almacen.xls'!$C$4:$F$193800,4,0)</f>
        <v>1</v>
      </c>
    </row>
    <row r="712" spans="2:16" x14ac:dyDescent="0.2">
      <c r="B712" s="10">
        <v>317742</v>
      </c>
      <c r="C712" s="11" t="s">
        <v>1045</v>
      </c>
      <c r="D712" s="12"/>
      <c r="E712" s="13" t="s">
        <v>995</v>
      </c>
      <c r="F712" s="13" t="s">
        <v>996</v>
      </c>
      <c r="G712" s="13" t="s">
        <v>1046</v>
      </c>
      <c r="H712" s="13" t="s">
        <v>1047</v>
      </c>
      <c r="I712" s="13" t="s">
        <v>20</v>
      </c>
      <c r="J712" s="13" t="s">
        <v>20</v>
      </c>
      <c r="K712" s="13" t="s">
        <v>77</v>
      </c>
      <c r="L712" s="13" t="s">
        <v>1048</v>
      </c>
      <c r="M712" s="14"/>
      <c r="N712" s="15"/>
      <c r="O712" s="16">
        <f>VLOOKUP(B712,'[2]160522_Stock_Almacen.xls'!$C$4:$F$193800,3,0)</f>
        <v>2</v>
      </c>
      <c r="P712" s="10">
        <f>VLOOKUP(B712,'[2]160522_Stock_Almacen.xls'!$C$4:$F$193800,4,0)</f>
        <v>1</v>
      </c>
    </row>
    <row r="713" spans="2:16" x14ac:dyDescent="0.2">
      <c r="B713" s="10">
        <v>320801</v>
      </c>
      <c r="C713" s="11" t="s">
        <v>1049</v>
      </c>
      <c r="D713" s="12"/>
      <c r="E713" s="13" t="s">
        <v>995</v>
      </c>
      <c r="F713" s="13" t="s">
        <v>996</v>
      </c>
      <c r="G713" s="13" t="s">
        <v>1050</v>
      </c>
      <c r="H713" s="13" t="s">
        <v>1051</v>
      </c>
      <c r="I713" s="13" t="s">
        <v>20</v>
      </c>
      <c r="J713" s="13" t="s">
        <v>20</v>
      </c>
      <c r="K713" s="13" t="s">
        <v>77</v>
      </c>
      <c r="L713" s="13" t="s">
        <v>1052</v>
      </c>
      <c r="M713" s="14">
        <f>VLOOKUP(B713,[1]Hoja2!$A$1:$D$467,3,0)</f>
        <v>10501</v>
      </c>
      <c r="N713" s="15" t="str">
        <f>VLOOKUP(B713,[1]Hoja2!$A$1:$D$467,4,0)</f>
        <v> 96</v>
      </c>
      <c r="O713" s="16">
        <f>VLOOKUP(B713,'[2]160522_Stock_Almacen.xls'!$C$4:$F$193800,3,0)</f>
        <v>96</v>
      </c>
      <c r="P713" s="10"/>
    </row>
    <row r="714" spans="2:16" x14ac:dyDescent="0.2">
      <c r="B714" s="10">
        <v>320802</v>
      </c>
      <c r="C714" s="11" t="s">
        <v>1053</v>
      </c>
      <c r="D714" s="12"/>
      <c r="E714" s="13" t="s">
        <v>995</v>
      </c>
      <c r="F714" s="13" t="s">
        <v>996</v>
      </c>
      <c r="G714" s="13" t="s">
        <v>1050</v>
      </c>
      <c r="H714" s="13" t="s">
        <v>1051</v>
      </c>
      <c r="I714" s="13" t="s">
        <v>20</v>
      </c>
      <c r="J714" s="13" t="s">
        <v>20</v>
      </c>
      <c r="K714" s="13" t="s">
        <v>77</v>
      </c>
      <c r="L714" s="13" t="s">
        <v>1052</v>
      </c>
      <c r="M714" s="14"/>
      <c r="N714" s="15"/>
      <c r="O714" s="16">
        <f>VLOOKUP(B714,'[2]160522_Stock_Almacen.xls'!$C$4:$F$193800,3,0)</f>
        <v>12</v>
      </c>
      <c r="P714" s="10">
        <f>VLOOKUP(B714,'[2]160522_Stock_Almacen.xls'!$C$4:$F$193800,4,0)</f>
        <v>1</v>
      </c>
    </row>
    <row r="715" spans="2:16" x14ac:dyDescent="0.2">
      <c r="B715" s="10">
        <v>323744</v>
      </c>
      <c r="C715" s="11" t="s">
        <v>1054</v>
      </c>
      <c r="D715" s="12"/>
      <c r="E715" s="13" t="s">
        <v>995</v>
      </c>
      <c r="F715" s="13" t="s">
        <v>996</v>
      </c>
      <c r="G715" s="13" t="s">
        <v>1050</v>
      </c>
      <c r="H715" s="13" t="s">
        <v>1051</v>
      </c>
      <c r="I715" s="13" t="s">
        <v>20</v>
      </c>
      <c r="J715" s="13" t="s">
        <v>20</v>
      </c>
      <c r="K715" s="13" t="s">
        <v>25</v>
      </c>
      <c r="L715" s="13" t="s">
        <v>1055</v>
      </c>
      <c r="M715" s="14"/>
      <c r="N715" s="15"/>
      <c r="O715" s="16">
        <f>VLOOKUP(B715,'[2]160522_Stock_Almacen.xls'!$C$4:$F$193800,3,0)</f>
        <v>804</v>
      </c>
      <c r="P715" s="10">
        <f>VLOOKUP(B715,'[2]160522_Stock_Almacen.xls'!$C$4:$F$193800,4,0)</f>
        <v>1</v>
      </c>
    </row>
    <row r="716" spans="2:16" x14ac:dyDescent="0.2">
      <c r="B716" s="10">
        <v>327029</v>
      </c>
      <c r="C716" s="11" t="s">
        <v>1056</v>
      </c>
      <c r="D716" s="12"/>
      <c r="E716" s="13" t="s">
        <v>995</v>
      </c>
      <c r="F716" s="13" t="s">
        <v>996</v>
      </c>
      <c r="G716" s="13" t="s">
        <v>1057</v>
      </c>
      <c r="H716" s="13" t="s">
        <v>1058</v>
      </c>
      <c r="I716" s="13" t="s">
        <v>1059</v>
      </c>
      <c r="J716" s="13" t="s">
        <v>20</v>
      </c>
      <c r="K716" s="13" t="s">
        <v>78</v>
      </c>
      <c r="L716" s="13" t="s">
        <v>1060</v>
      </c>
      <c r="M716" s="14">
        <f>VLOOKUP(B716,[1]Hoja2!$A$1:$D$467,3,0)</f>
        <v>10501</v>
      </c>
      <c r="N716" s="15" t="str">
        <f>VLOOKUP(B716,[1]Hoja2!$A$1:$D$467,4,0)</f>
        <v> 14</v>
      </c>
      <c r="O716" s="16">
        <f>VLOOKUP(B716,'[2]160522_Stock_Almacen.xls'!$C$4:$F$193800,3,0)</f>
        <v>14</v>
      </c>
      <c r="P716" s="10"/>
    </row>
    <row r="717" spans="2:16" x14ac:dyDescent="0.2">
      <c r="B717" s="10">
        <v>327901</v>
      </c>
      <c r="C717" s="11" t="s">
        <v>1061</v>
      </c>
      <c r="D717" s="12"/>
      <c r="E717" s="13" t="s">
        <v>995</v>
      </c>
      <c r="F717" s="13" t="s">
        <v>996</v>
      </c>
      <c r="G717" s="13" t="s">
        <v>1057</v>
      </c>
      <c r="H717" s="13" t="s">
        <v>1058</v>
      </c>
      <c r="I717" s="13" t="s">
        <v>20</v>
      </c>
      <c r="J717" s="13" t="s">
        <v>20</v>
      </c>
      <c r="K717" s="19" t="s">
        <v>1062</v>
      </c>
      <c r="L717" s="13" t="s">
        <v>1063</v>
      </c>
      <c r="M717" s="14"/>
      <c r="N717" s="15"/>
      <c r="O717" s="16">
        <f>VLOOKUP(B717,'[2]160522_Stock_Almacen.xls'!$C$4:$F$193800,3,0)</f>
        <v>6</v>
      </c>
      <c r="P717" s="10">
        <f>VLOOKUP(B717,'[2]160522_Stock_Almacen.xls'!$C$4:$F$193800,4,0)</f>
        <v>1</v>
      </c>
    </row>
    <row r="718" spans="2:16" x14ac:dyDescent="0.2">
      <c r="B718" s="10">
        <v>327993</v>
      </c>
      <c r="C718" s="11" t="s">
        <v>1064</v>
      </c>
      <c r="D718" s="12"/>
      <c r="E718" s="13" t="s">
        <v>995</v>
      </c>
      <c r="F718" s="13" t="s">
        <v>996</v>
      </c>
      <c r="G718" s="13" t="s">
        <v>1057</v>
      </c>
      <c r="H718" s="13" t="s">
        <v>1058</v>
      </c>
      <c r="I718" s="13" t="s">
        <v>20</v>
      </c>
      <c r="J718" s="13" t="s">
        <v>20</v>
      </c>
      <c r="K718" s="13" t="s">
        <v>78</v>
      </c>
      <c r="L718" s="13" t="s">
        <v>1063</v>
      </c>
      <c r="M718" s="14">
        <f>VLOOKUP(B718,[1]Hoja2!$A$1:$D$467,3,0)</f>
        <v>10501</v>
      </c>
      <c r="N718" s="15" t="str">
        <f>VLOOKUP(B718,[1]Hoja2!$A$1:$D$467,4,0)</f>
        <v> 12</v>
      </c>
      <c r="O718" s="16">
        <f>VLOOKUP(B718,'[2]160522_Stock_Almacen.xls'!$C$4:$F$193800,3,0)</f>
        <v>13</v>
      </c>
      <c r="P718" s="10">
        <v>0</v>
      </c>
    </row>
    <row r="719" spans="2:16" x14ac:dyDescent="0.2">
      <c r="B719" s="10">
        <v>328155</v>
      </c>
      <c r="C719" s="11" t="s">
        <v>1065</v>
      </c>
      <c r="D719" s="12"/>
      <c r="E719" s="13" t="s">
        <v>995</v>
      </c>
      <c r="F719" s="13" t="s">
        <v>996</v>
      </c>
      <c r="G719" s="13" t="s">
        <v>1057</v>
      </c>
      <c r="H719" s="13" t="s">
        <v>1058</v>
      </c>
      <c r="I719" s="13" t="s">
        <v>20</v>
      </c>
      <c r="J719" s="13" t="s">
        <v>20</v>
      </c>
      <c r="K719" s="13" t="s">
        <v>78</v>
      </c>
      <c r="L719" s="13" t="s">
        <v>1060</v>
      </c>
      <c r="M719" s="14"/>
      <c r="N719" s="15"/>
      <c r="O719" s="16">
        <f>VLOOKUP(B719,'[2]160522_Stock_Almacen.xls'!$C$4:$F$193800,3,0)</f>
        <v>1</v>
      </c>
      <c r="P719" s="10">
        <f>VLOOKUP(B719,'[2]160522_Stock_Almacen.xls'!$C$4:$F$193800,4,0)</f>
        <v>1</v>
      </c>
    </row>
    <row r="720" spans="2:16" x14ac:dyDescent="0.2">
      <c r="B720" s="10">
        <v>322298</v>
      </c>
      <c r="C720" s="11" t="s">
        <v>1066</v>
      </c>
      <c r="D720" s="12"/>
      <c r="E720" s="13" t="s">
        <v>1067</v>
      </c>
      <c r="F720" s="13" t="s">
        <v>1068</v>
      </c>
      <c r="G720" s="13" t="s">
        <v>1069</v>
      </c>
      <c r="H720" s="13" t="s">
        <v>1070</v>
      </c>
      <c r="I720" s="13" t="s">
        <v>20</v>
      </c>
      <c r="J720" s="13" t="s">
        <v>20</v>
      </c>
      <c r="K720" s="13" t="s">
        <v>77</v>
      </c>
      <c r="L720" s="13" t="s">
        <v>1071</v>
      </c>
      <c r="M720" s="14"/>
      <c r="N720" s="15"/>
      <c r="O720" s="16">
        <f>VLOOKUP(B720,'[2]160522_Stock_Almacen.xls'!$C$4:$F$193800,3,0)</f>
        <v>30527</v>
      </c>
      <c r="P720" s="10">
        <f>VLOOKUP(B720,'[2]160522_Stock_Almacen.xls'!$C$4:$F$193800,4,0)</f>
        <v>2</v>
      </c>
    </row>
    <row r="721" spans="2:16" x14ac:dyDescent="0.2">
      <c r="B721" s="10">
        <v>322299</v>
      </c>
      <c r="C721" s="11" t="s">
        <v>1072</v>
      </c>
      <c r="D721" s="12"/>
      <c r="E721" s="13" t="s">
        <v>1067</v>
      </c>
      <c r="F721" s="13" t="s">
        <v>1068</v>
      </c>
      <c r="G721" s="13" t="s">
        <v>1069</v>
      </c>
      <c r="H721" s="13" t="s">
        <v>1070</v>
      </c>
      <c r="I721" s="13" t="s">
        <v>20</v>
      </c>
      <c r="J721" s="13" t="s">
        <v>20</v>
      </c>
      <c r="K721" s="13" t="s">
        <v>77</v>
      </c>
      <c r="L721" s="13" t="s">
        <v>1071</v>
      </c>
      <c r="M721" s="14"/>
      <c r="N721" s="15"/>
      <c r="O721" s="16">
        <f>VLOOKUP(B721,'[2]160522_Stock_Almacen.xls'!$C$4:$F$193800,3,0)</f>
        <v>32207</v>
      </c>
      <c r="P721" s="10">
        <f>VLOOKUP(B721,'[2]160522_Stock_Almacen.xls'!$C$4:$F$193800,4,0)</f>
        <v>2</v>
      </c>
    </row>
    <row r="722" spans="2:16" x14ac:dyDescent="0.2">
      <c r="B722" s="10">
        <v>314156</v>
      </c>
      <c r="C722" s="11" t="s">
        <v>1073</v>
      </c>
      <c r="D722" s="12"/>
      <c r="E722" s="13" t="s">
        <v>1067</v>
      </c>
      <c r="F722" s="13" t="s">
        <v>1068</v>
      </c>
      <c r="G722" s="13" t="s">
        <v>1074</v>
      </c>
      <c r="H722" s="13" t="s">
        <v>1075</v>
      </c>
      <c r="I722" s="13" t="s">
        <v>20</v>
      </c>
      <c r="J722" s="13" t="s">
        <v>20</v>
      </c>
      <c r="K722" s="13" t="s">
        <v>77</v>
      </c>
      <c r="L722" s="13" t="s">
        <v>633</v>
      </c>
      <c r="M722" s="14">
        <f>VLOOKUP(B722,[1]Hoja2!$A$1:$D$467,3,0)</f>
        <v>11151</v>
      </c>
      <c r="N722" s="15" t="str">
        <f>VLOOKUP(B722,[1]Hoja2!$A$1:$D$467,4,0)</f>
        <v> 1007</v>
      </c>
      <c r="O722" s="16">
        <f>VLOOKUP(B722,'[2]160522_Stock_Almacen.xls'!$C$4:$F$193800,3,0)</f>
        <v>1242</v>
      </c>
      <c r="P722" s="10">
        <v>0</v>
      </c>
    </row>
    <row r="723" spans="2:16" x14ac:dyDescent="0.2">
      <c r="B723" s="10">
        <v>314157</v>
      </c>
      <c r="C723" s="11" t="s">
        <v>1076</v>
      </c>
      <c r="D723" s="12"/>
      <c r="E723" s="13" t="s">
        <v>1067</v>
      </c>
      <c r="F723" s="13" t="s">
        <v>1068</v>
      </c>
      <c r="G723" s="13" t="s">
        <v>1074</v>
      </c>
      <c r="H723" s="13" t="s">
        <v>1075</v>
      </c>
      <c r="I723" s="13" t="s">
        <v>20</v>
      </c>
      <c r="J723" s="13" t="s">
        <v>20</v>
      </c>
      <c r="K723" s="13" t="s">
        <v>77</v>
      </c>
      <c r="L723" s="13" t="s">
        <v>633</v>
      </c>
      <c r="M723" s="14"/>
      <c r="N723" s="15"/>
      <c r="O723" s="16">
        <f>VLOOKUP(B723,'[2]160522_Stock_Almacen.xls'!$C$4:$F$193800,3,0)</f>
        <v>1368</v>
      </c>
      <c r="P723" s="10">
        <f>VLOOKUP(B723,'[2]160522_Stock_Almacen.xls'!$C$4:$F$193800,4,0)</f>
        <v>2</v>
      </c>
    </row>
    <row r="724" spans="2:16" x14ac:dyDescent="0.2">
      <c r="B724" s="10">
        <v>323493</v>
      </c>
      <c r="C724" s="11" t="s">
        <v>1077</v>
      </c>
      <c r="D724" s="12"/>
      <c r="E724" s="13" t="s">
        <v>1067</v>
      </c>
      <c r="F724" s="13" t="s">
        <v>1068</v>
      </c>
      <c r="G724" s="13" t="s">
        <v>1074</v>
      </c>
      <c r="H724" s="13" t="s">
        <v>1075</v>
      </c>
      <c r="I724" s="13" t="s">
        <v>20</v>
      </c>
      <c r="J724" s="13" t="s">
        <v>20</v>
      </c>
      <c r="K724" s="13" t="s">
        <v>77</v>
      </c>
      <c r="L724" s="13" t="s">
        <v>91</v>
      </c>
      <c r="M724" s="14"/>
      <c r="N724" s="15"/>
      <c r="O724" s="16">
        <f>VLOOKUP(B724,'[2]160522_Stock_Almacen.xls'!$C$4:$F$193800,3,0)</f>
        <v>4044</v>
      </c>
      <c r="P724" s="10">
        <f>VLOOKUP(B724,'[2]160522_Stock_Almacen.xls'!$C$4:$F$193800,4,0)</f>
        <v>2</v>
      </c>
    </row>
    <row r="725" spans="2:16" x14ac:dyDescent="0.2">
      <c r="B725" s="10">
        <v>323500</v>
      </c>
      <c r="C725" s="11" t="s">
        <v>1078</v>
      </c>
      <c r="D725" s="12"/>
      <c r="E725" s="13" t="s">
        <v>1067</v>
      </c>
      <c r="F725" s="13" t="s">
        <v>1068</v>
      </c>
      <c r="G725" s="13" t="s">
        <v>1074</v>
      </c>
      <c r="H725" s="13" t="s">
        <v>1075</v>
      </c>
      <c r="I725" s="13" t="s">
        <v>20</v>
      </c>
      <c r="J725" s="13" t="s">
        <v>20</v>
      </c>
      <c r="K725" s="13" t="s">
        <v>77</v>
      </c>
      <c r="L725" s="13" t="s">
        <v>1079</v>
      </c>
      <c r="M725" s="14"/>
      <c r="N725" s="15"/>
      <c r="O725" s="16">
        <f>VLOOKUP(B725,'[2]160522_Stock_Almacen.xls'!$C$4:$F$193800,3,0)</f>
        <v>191</v>
      </c>
      <c r="P725" s="10">
        <f>VLOOKUP(B725,'[2]160522_Stock_Almacen.xls'!$C$4:$F$193800,4,0)</f>
        <v>1</v>
      </c>
    </row>
    <row r="726" spans="2:16" x14ac:dyDescent="0.2">
      <c r="B726" s="10">
        <v>323931</v>
      </c>
      <c r="C726" s="11" t="s">
        <v>1080</v>
      </c>
      <c r="D726" s="12"/>
      <c r="E726" s="13" t="s">
        <v>1067</v>
      </c>
      <c r="F726" s="13" t="s">
        <v>1068</v>
      </c>
      <c r="G726" s="13" t="s">
        <v>1074</v>
      </c>
      <c r="H726" s="13" t="s">
        <v>1075</v>
      </c>
      <c r="I726" s="13" t="s">
        <v>20</v>
      </c>
      <c r="J726" s="13" t="s">
        <v>20</v>
      </c>
      <c r="K726" s="13" t="s">
        <v>77</v>
      </c>
      <c r="L726" s="13" t="s">
        <v>1081</v>
      </c>
      <c r="M726" s="14"/>
      <c r="N726" s="15"/>
      <c r="O726" s="16">
        <f>VLOOKUP(B726,'[2]160522_Stock_Almacen.xls'!$C$4:$F$193800,3,0)</f>
        <v>432</v>
      </c>
      <c r="P726" s="10">
        <f>VLOOKUP(B726,'[2]160522_Stock_Almacen.xls'!$C$4:$F$193800,4,0)</f>
        <v>1</v>
      </c>
    </row>
    <row r="727" spans="2:16" x14ac:dyDescent="0.2">
      <c r="B727" s="10">
        <v>324002</v>
      </c>
      <c r="C727" s="11" t="s">
        <v>1082</v>
      </c>
      <c r="D727" s="12"/>
      <c r="E727" s="13" t="s">
        <v>1067</v>
      </c>
      <c r="F727" s="13" t="s">
        <v>1068</v>
      </c>
      <c r="G727" s="13" t="s">
        <v>1074</v>
      </c>
      <c r="H727" s="13" t="s">
        <v>1075</v>
      </c>
      <c r="I727" s="13" t="s">
        <v>20</v>
      </c>
      <c r="J727" s="13" t="s">
        <v>20</v>
      </c>
      <c r="K727" s="13" t="s">
        <v>77</v>
      </c>
      <c r="L727" s="13" t="s">
        <v>1079</v>
      </c>
      <c r="M727" s="14"/>
      <c r="N727" s="15"/>
      <c r="O727" s="16">
        <f>VLOOKUP(B727,'[2]160522_Stock_Almacen.xls'!$C$4:$F$193800,3,0)</f>
        <v>1490</v>
      </c>
      <c r="P727" s="10">
        <f>VLOOKUP(B727,'[2]160522_Stock_Almacen.xls'!$C$4:$F$193800,4,0)</f>
        <v>1</v>
      </c>
    </row>
    <row r="728" spans="2:16" x14ac:dyDescent="0.2">
      <c r="B728" s="10">
        <v>324004</v>
      </c>
      <c r="C728" s="11" t="s">
        <v>1083</v>
      </c>
      <c r="D728" s="12"/>
      <c r="E728" s="13" t="s">
        <v>1067</v>
      </c>
      <c r="F728" s="13" t="s">
        <v>1068</v>
      </c>
      <c r="G728" s="13" t="s">
        <v>1074</v>
      </c>
      <c r="H728" s="13" t="s">
        <v>1075</v>
      </c>
      <c r="I728" s="13" t="s">
        <v>20</v>
      </c>
      <c r="J728" s="13" t="s">
        <v>20</v>
      </c>
      <c r="K728" s="13" t="s">
        <v>77</v>
      </c>
      <c r="L728" s="13" t="s">
        <v>1079</v>
      </c>
      <c r="M728" s="14"/>
      <c r="N728" s="15"/>
      <c r="O728" s="16">
        <f>VLOOKUP(B728,'[2]160522_Stock_Almacen.xls'!$C$4:$F$193800,3,0)</f>
        <v>2478</v>
      </c>
      <c r="P728" s="10">
        <f>VLOOKUP(B728,'[2]160522_Stock_Almacen.xls'!$C$4:$F$193800,4,0)</f>
        <v>1</v>
      </c>
    </row>
    <row r="729" spans="2:16" x14ac:dyDescent="0.2">
      <c r="B729" s="10">
        <v>324099</v>
      </c>
      <c r="C729" s="11" t="s">
        <v>1084</v>
      </c>
      <c r="D729" s="12"/>
      <c r="E729" s="13" t="s">
        <v>1067</v>
      </c>
      <c r="F729" s="13" t="s">
        <v>1068</v>
      </c>
      <c r="G729" s="13" t="s">
        <v>1074</v>
      </c>
      <c r="H729" s="13" t="s">
        <v>1075</v>
      </c>
      <c r="I729" s="13" t="s">
        <v>20</v>
      </c>
      <c r="J729" s="13" t="s">
        <v>20</v>
      </c>
      <c r="K729" s="13" t="s">
        <v>77</v>
      </c>
      <c r="L729" s="13" t="s">
        <v>1081</v>
      </c>
      <c r="M729" s="14"/>
      <c r="N729" s="15"/>
      <c r="O729" s="16">
        <f>VLOOKUP(B729,'[2]160522_Stock_Almacen.xls'!$C$4:$F$193800,3,0)</f>
        <v>212</v>
      </c>
      <c r="P729" s="10">
        <f>VLOOKUP(B729,'[2]160522_Stock_Almacen.xls'!$C$4:$F$193800,4,0)</f>
        <v>1</v>
      </c>
    </row>
    <row r="730" spans="2:16" x14ac:dyDescent="0.2">
      <c r="B730" s="10">
        <v>324724</v>
      </c>
      <c r="C730" s="11" t="s">
        <v>1085</v>
      </c>
      <c r="D730" s="12"/>
      <c r="E730" s="13" t="s">
        <v>1067</v>
      </c>
      <c r="F730" s="13" t="s">
        <v>1068</v>
      </c>
      <c r="G730" s="13" t="s">
        <v>1074</v>
      </c>
      <c r="H730" s="13" t="s">
        <v>1075</v>
      </c>
      <c r="I730" s="13" t="s">
        <v>20</v>
      </c>
      <c r="J730" s="13" t="s">
        <v>20</v>
      </c>
      <c r="K730" s="13" t="s">
        <v>77</v>
      </c>
      <c r="L730" s="13" t="s">
        <v>1081</v>
      </c>
      <c r="M730" s="14"/>
      <c r="N730" s="15"/>
      <c r="O730" s="16">
        <f>VLOOKUP(B730,'[2]160522_Stock_Almacen.xls'!$C$4:$F$193800,3,0)</f>
        <v>3576</v>
      </c>
      <c r="P730" s="10">
        <f>VLOOKUP(B730,'[2]160522_Stock_Almacen.xls'!$C$4:$F$193800,4,0)</f>
        <v>1</v>
      </c>
    </row>
    <row r="731" spans="2:16" x14ac:dyDescent="0.2">
      <c r="B731" s="10">
        <v>326063</v>
      </c>
      <c r="C731" s="11" t="s">
        <v>1086</v>
      </c>
      <c r="D731" s="12"/>
      <c r="E731" s="13" t="s">
        <v>1067</v>
      </c>
      <c r="F731" s="13" t="s">
        <v>1068</v>
      </c>
      <c r="G731" s="13" t="s">
        <v>1074</v>
      </c>
      <c r="H731" s="13" t="s">
        <v>1075</v>
      </c>
      <c r="I731" s="13" t="s">
        <v>20</v>
      </c>
      <c r="J731" s="13" t="s">
        <v>20</v>
      </c>
      <c r="K731" s="13" t="s">
        <v>77</v>
      </c>
      <c r="L731" s="13" t="s">
        <v>1081</v>
      </c>
      <c r="M731" s="14"/>
      <c r="N731" s="15"/>
      <c r="O731" s="16">
        <f>VLOOKUP(B731,'[2]160522_Stock_Almacen.xls'!$C$4:$F$193800,3,0)</f>
        <v>3029</v>
      </c>
      <c r="P731" s="10">
        <f>VLOOKUP(B731,'[2]160522_Stock_Almacen.xls'!$C$4:$F$193800,4,0)</f>
        <v>1</v>
      </c>
    </row>
    <row r="732" spans="2:16" x14ac:dyDescent="0.2">
      <c r="B732" s="10">
        <v>322740</v>
      </c>
      <c r="C732" s="11" t="s">
        <v>1090</v>
      </c>
      <c r="D732" s="12"/>
      <c r="E732" s="13" t="s">
        <v>1067</v>
      </c>
      <c r="F732" s="13" t="s">
        <v>1068</v>
      </c>
      <c r="G732" s="13" t="s">
        <v>1087</v>
      </c>
      <c r="H732" s="13" t="s">
        <v>1088</v>
      </c>
      <c r="I732" s="13" t="s">
        <v>24</v>
      </c>
      <c r="J732" s="13" t="s">
        <v>20</v>
      </c>
      <c r="K732" s="13" t="s">
        <v>25</v>
      </c>
      <c r="L732" s="13" t="s">
        <v>1091</v>
      </c>
      <c r="M732" s="14"/>
      <c r="N732" s="15"/>
      <c r="O732" s="16">
        <f>VLOOKUP(B732,'[2]160522_Stock_Almacen.xls'!$C$4:$F$193800,3,0)</f>
        <v>3433</v>
      </c>
      <c r="P732" s="10">
        <f>VLOOKUP(B732,'[2]160522_Stock_Almacen.xls'!$C$4:$F$193800,4,0)</f>
        <v>4</v>
      </c>
    </row>
    <row r="733" spans="2:16" x14ac:dyDescent="0.2">
      <c r="B733" s="10">
        <v>323398</v>
      </c>
      <c r="C733" s="11" t="s">
        <v>1092</v>
      </c>
      <c r="D733" s="12"/>
      <c r="E733" s="13" t="s">
        <v>1067</v>
      </c>
      <c r="F733" s="13" t="s">
        <v>1068</v>
      </c>
      <c r="G733" s="13" t="s">
        <v>1087</v>
      </c>
      <c r="H733" s="13" t="s">
        <v>1088</v>
      </c>
      <c r="I733" s="13" t="s">
        <v>20</v>
      </c>
      <c r="J733" s="13" t="s">
        <v>20</v>
      </c>
      <c r="K733" s="13" t="s">
        <v>77</v>
      </c>
      <c r="L733" s="13" t="s">
        <v>1091</v>
      </c>
      <c r="M733" s="14"/>
      <c r="N733" s="15"/>
      <c r="O733" s="16">
        <f>VLOOKUP(B733,'[2]160522_Stock_Almacen.xls'!$C$4:$F$193800,3,0)</f>
        <v>144</v>
      </c>
      <c r="P733" s="10">
        <f>VLOOKUP(B733,'[2]160522_Stock_Almacen.xls'!$C$4:$F$193800,4,0)</f>
        <v>1</v>
      </c>
    </row>
    <row r="734" spans="2:16" x14ac:dyDescent="0.2">
      <c r="B734" s="10">
        <v>323401</v>
      </c>
      <c r="C734" s="11" t="s">
        <v>1093</v>
      </c>
      <c r="D734" s="12"/>
      <c r="E734" s="13" t="s">
        <v>1067</v>
      </c>
      <c r="F734" s="13" t="s">
        <v>1068</v>
      </c>
      <c r="G734" s="13" t="s">
        <v>1087</v>
      </c>
      <c r="H734" s="13" t="s">
        <v>1088</v>
      </c>
      <c r="I734" s="13" t="s">
        <v>20</v>
      </c>
      <c r="J734" s="13" t="s">
        <v>20</v>
      </c>
      <c r="K734" s="13" t="s">
        <v>77</v>
      </c>
      <c r="L734" s="13" t="s">
        <v>1091</v>
      </c>
      <c r="M734" s="14"/>
      <c r="N734" s="15"/>
      <c r="O734" s="16">
        <f>VLOOKUP(B734,'[2]160522_Stock_Almacen.xls'!$C$4:$F$193800,3,0)</f>
        <v>318</v>
      </c>
      <c r="P734" s="10">
        <f>VLOOKUP(B734,'[2]160522_Stock_Almacen.xls'!$C$4:$F$193800,4,0)</f>
        <v>1</v>
      </c>
    </row>
    <row r="735" spans="2:16" x14ac:dyDescent="0.2">
      <c r="B735" s="10">
        <v>323402</v>
      </c>
      <c r="C735" s="11" t="s">
        <v>1094</v>
      </c>
      <c r="D735" s="12"/>
      <c r="E735" s="13" t="s">
        <v>1067</v>
      </c>
      <c r="F735" s="13" t="s">
        <v>1068</v>
      </c>
      <c r="G735" s="13" t="s">
        <v>1087</v>
      </c>
      <c r="H735" s="13" t="s">
        <v>1088</v>
      </c>
      <c r="I735" s="13" t="s">
        <v>20</v>
      </c>
      <c r="J735" s="13" t="s">
        <v>20</v>
      </c>
      <c r="K735" s="13" t="s">
        <v>77</v>
      </c>
      <c r="L735" s="13" t="s">
        <v>1091</v>
      </c>
      <c r="M735" s="14"/>
      <c r="N735" s="15"/>
      <c r="O735" s="16">
        <f>VLOOKUP(B735,'[2]160522_Stock_Almacen.xls'!$C$4:$F$193800,3,0)</f>
        <v>447</v>
      </c>
      <c r="P735" s="10">
        <f>VLOOKUP(B735,'[2]160522_Stock_Almacen.xls'!$C$4:$F$193800,4,0)</f>
        <v>1</v>
      </c>
    </row>
    <row r="736" spans="2:16" x14ac:dyDescent="0.2">
      <c r="B736" s="10">
        <v>324812</v>
      </c>
      <c r="C736" s="11" t="s">
        <v>1095</v>
      </c>
      <c r="D736" s="12"/>
      <c r="E736" s="13" t="s">
        <v>1067</v>
      </c>
      <c r="F736" s="13" t="s">
        <v>1068</v>
      </c>
      <c r="G736" s="13" t="s">
        <v>1087</v>
      </c>
      <c r="H736" s="13" t="s">
        <v>1088</v>
      </c>
      <c r="I736" s="13" t="s">
        <v>20</v>
      </c>
      <c r="J736" s="13" t="s">
        <v>20</v>
      </c>
      <c r="K736" s="13" t="s">
        <v>77</v>
      </c>
      <c r="L736" s="13" t="s">
        <v>1089</v>
      </c>
      <c r="M736" s="14"/>
      <c r="N736" s="15"/>
      <c r="O736" s="16">
        <f>VLOOKUP(B736,'[2]160522_Stock_Almacen.xls'!$C$4:$F$193800,3,0)</f>
        <v>552</v>
      </c>
      <c r="P736" s="10">
        <f>VLOOKUP(B736,'[2]160522_Stock_Almacen.xls'!$C$4:$F$193800,4,0)</f>
        <v>1</v>
      </c>
    </row>
    <row r="737" spans="2:16" x14ac:dyDescent="0.2">
      <c r="B737" s="10">
        <v>328058</v>
      </c>
      <c r="C737" s="11" t="s">
        <v>1096</v>
      </c>
      <c r="D737" s="12"/>
      <c r="E737" s="13" t="s">
        <v>1067</v>
      </c>
      <c r="F737" s="13" t="s">
        <v>1068</v>
      </c>
      <c r="G737" s="13" t="s">
        <v>1087</v>
      </c>
      <c r="H737" s="13" t="s">
        <v>1088</v>
      </c>
      <c r="I737" s="13" t="s">
        <v>20</v>
      </c>
      <c r="J737" s="13" t="s">
        <v>20</v>
      </c>
      <c r="K737" s="13" t="s">
        <v>78</v>
      </c>
      <c r="L737" s="13" t="s">
        <v>1091</v>
      </c>
      <c r="M737" s="14"/>
      <c r="N737" s="15"/>
      <c r="O737" s="16">
        <f>VLOOKUP(B737,'[2]160522_Stock_Almacen.xls'!$C$4:$F$193800,3,0)</f>
        <v>13</v>
      </c>
      <c r="P737" s="10">
        <f>VLOOKUP(B737,'[2]160522_Stock_Almacen.xls'!$C$4:$F$193800,4,0)</f>
        <v>2</v>
      </c>
    </row>
    <row r="738" spans="2:16" x14ac:dyDescent="0.2">
      <c r="B738" s="10">
        <v>313633</v>
      </c>
      <c r="C738" s="11" t="s">
        <v>1097</v>
      </c>
      <c r="D738" s="12"/>
      <c r="E738" s="13" t="s">
        <v>1067</v>
      </c>
      <c r="F738" s="13" t="s">
        <v>1068</v>
      </c>
      <c r="G738" s="13" t="s">
        <v>1098</v>
      </c>
      <c r="H738" s="13" t="s">
        <v>1099</v>
      </c>
      <c r="I738" s="13" t="s">
        <v>20</v>
      </c>
      <c r="J738" s="13" t="s">
        <v>20</v>
      </c>
      <c r="K738" s="13" t="s">
        <v>77</v>
      </c>
      <c r="L738" s="13" t="s">
        <v>1100</v>
      </c>
      <c r="M738" s="14">
        <f>VLOOKUP(B738,[1]Hoja2!$A$1:$D$467,3,0)</f>
        <v>11151</v>
      </c>
      <c r="N738" s="15" t="str">
        <f>VLOOKUP(B738,[1]Hoja2!$A$1:$D$467,4,0)</f>
        <v> 360</v>
      </c>
      <c r="O738" s="16">
        <f>VLOOKUP(B738,'[2]160522_Stock_Almacen.xls'!$C$4:$F$193800,3,0)</f>
        <v>360</v>
      </c>
      <c r="P738" s="10"/>
    </row>
    <row r="739" spans="2:16" x14ac:dyDescent="0.2">
      <c r="B739" s="10">
        <v>316995</v>
      </c>
      <c r="C739" s="11" t="s">
        <v>1101</v>
      </c>
      <c r="D739" s="12"/>
      <c r="E739" s="13" t="s">
        <v>1067</v>
      </c>
      <c r="F739" s="13" t="s">
        <v>1068</v>
      </c>
      <c r="G739" s="13" t="s">
        <v>1098</v>
      </c>
      <c r="H739" s="13" t="s">
        <v>1099</v>
      </c>
      <c r="I739" s="13" t="s">
        <v>20</v>
      </c>
      <c r="J739" s="13" t="s">
        <v>20</v>
      </c>
      <c r="K739" s="13" t="s">
        <v>77</v>
      </c>
      <c r="L739" s="13" t="s">
        <v>1100</v>
      </c>
      <c r="M739" s="14"/>
      <c r="N739" s="15"/>
      <c r="O739" s="16">
        <f>VLOOKUP(B739,'[2]160522_Stock_Almacen.xls'!$C$4:$F$193800,3,0)</f>
        <v>8550</v>
      </c>
      <c r="P739" s="10">
        <f>VLOOKUP(B739,'[2]160522_Stock_Almacen.xls'!$C$4:$F$193800,4,0)</f>
        <v>1</v>
      </c>
    </row>
    <row r="740" spans="2:16" x14ac:dyDescent="0.2">
      <c r="B740" s="10">
        <v>327747</v>
      </c>
      <c r="C740" s="11" t="s">
        <v>1102</v>
      </c>
      <c r="D740" s="12"/>
      <c r="E740" s="13" t="s">
        <v>1067</v>
      </c>
      <c r="F740" s="13" t="s">
        <v>1068</v>
      </c>
      <c r="G740" s="13" t="s">
        <v>1098</v>
      </c>
      <c r="H740" s="13" t="s">
        <v>1099</v>
      </c>
      <c r="I740" s="13" t="s">
        <v>20</v>
      </c>
      <c r="J740" s="13" t="s">
        <v>20</v>
      </c>
      <c r="K740" s="13" t="s">
        <v>78</v>
      </c>
      <c r="L740" s="13" t="s">
        <v>1100</v>
      </c>
      <c r="M740" s="14"/>
      <c r="N740" s="15"/>
      <c r="O740" s="16">
        <f>VLOOKUP(B740,'[2]160522_Stock_Almacen.xls'!$C$4:$F$193800,3,0)</f>
        <v>11544</v>
      </c>
      <c r="P740" s="10">
        <f>VLOOKUP(B740,'[2]160522_Stock_Almacen.xls'!$C$4:$F$193800,4,0)</f>
        <v>3</v>
      </c>
    </row>
    <row r="741" spans="2:16" x14ac:dyDescent="0.2">
      <c r="B741" s="10">
        <v>327748</v>
      </c>
      <c r="C741" s="11" t="s">
        <v>1103</v>
      </c>
      <c r="D741" s="12"/>
      <c r="E741" s="13" t="s">
        <v>1067</v>
      </c>
      <c r="F741" s="13" t="s">
        <v>1068</v>
      </c>
      <c r="G741" s="13" t="s">
        <v>1098</v>
      </c>
      <c r="H741" s="13" t="s">
        <v>1099</v>
      </c>
      <c r="I741" s="13" t="s">
        <v>20</v>
      </c>
      <c r="J741" s="13" t="s">
        <v>20</v>
      </c>
      <c r="K741" s="13" t="s">
        <v>78</v>
      </c>
      <c r="L741" s="13" t="s">
        <v>1100</v>
      </c>
      <c r="M741" s="14"/>
      <c r="N741" s="15"/>
      <c r="O741" s="16">
        <f>VLOOKUP(B741,'[2]160522_Stock_Almacen.xls'!$C$4:$F$193800,3,0)</f>
        <v>11352</v>
      </c>
      <c r="P741" s="10">
        <f>VLOOKUP(B741,'[2]160522_Stock_Almacen.xls'!$C$4:$F$193800,4,0)</f>
        <v>3</v>
      </c>
    </row>
    <row r="742" spans="2:16" x14ac:dyDescent="0.2">
      <c r="B742" s="10">
        <v>319774</v>
      </c>
      <c r="C742" s="11" t="s">
        <v>1106</v>
      </c>
      <c r="D742" s="12"/>
      <c r="E742" s="13" t="s">
        <v>1067</v>
      </c>
      <c r="F742" s="13" t="s">
        <v>1068</v>
      </c>
      <c r="G742" s="13" t="s">
        <v>1104</v>
      </c>
      <c r="H742" s="13" t="s">
        <v>1105</v>
      </c>
      <c r="I742" s="13" t="s">
        <v>20</v>
      </c>
      <c r="J742" s="13" t="s">
        <v>20</v>
      </c>
      <c r="K742" s="13" t="s">
        <v>77</v>
      </c>
      <c r="L742" s="13" t="s">
        <v>1105</v>
      </c>
      <c r="M742" s="14"/>
      <c r="N742" s="15"/>
      <c r="O742" s="16">
        <f>VLOOKUP(B742,'[2]160522_Stock_Almacen.xls'!$C$4:$F$193800,3,0)</f>
        <v>70743</v>
      </c>
      <c r="P742" s="10">
        <f>VLOOKUP(B742,'[2]160522_Stock_Almacen.xls'!$C$4:$F$193800,4,0)</f>
        <v>27</v>
      </c>
    </row>
    <row r="743" spans="2:16" x14ac:dyDescent="0.2">
      <c r="B743" s="10">
        <v>319775</v>
      </c>
      <c r="C743" s="11" t="s">
        <v>1107</v>
      </c>
      <c r="D743" s="12"/>
      <c r="E743" s="13" t="s">
        <v>1067</v>
      </c>
      <c r="F743" s="13" t="s">
        <v>1068</v>
      </c>
      <c r="G743" s="13" t="s">
        <v>1104</v>
      </c>
      <c r="H743" s="13" t="s">
        <v>1105</v>
      </c>
      <c r="I743" s="13" t="s">
        <v>20</v>
      </c>
      <c r="J743" s="13" t="s">
        <v>20</v>
      </c>
      <c r="K743" s="13" t="s">
        <v>77</v>
      </c>
      <c r="L743" s="13" t="s">
        <v>1105</v>
      </c>
      <c r="M743" s="14"/>
      <c r="N743" s="15"/>
      <c r="O743" s="16">
        <f>VLOOKUP(B743,'[2]160522_Stock_Almacen.xls'!$C$4:$F$193800,3,0)</f>
        <v>63796</v>
      </c>
      <c r="P743" s="10">
        <f>VLOOKUP(B743,'[2]160522_Stock_Almacen.xls'!$C$4:$F$193800,4,0)</f>
        <v>9</v>
      </c>
    </row>
    <row r="744" spans="2:16" x14ac:dyDescent="0.2">
      <c r="B744" s="10">
        <v>320724</v>
      </c>
      <c r="C744" s="11" t="s">
        <v>1108</v>
      </c>
      <c r="D744" s="12"/>
      <c r="E744" s="13" t="s">
        <v>1067</v>
      </c>
      <c r="F744" s="13" t="s">
        <v>1068</v>
      </c>
      <c r="G744" s="13" t="s">
        <v>1104</v>
      </c>
      <c r="H744" s="13" t="s">
        <v>1105</v>
      </c>
      <c r="I744" s="13" t="s">
        <v>20</v>
      </c>
      <c r="J744" s="13" t="s">
        <v>20</v>
      </c>
      <c r="K744" s="13" t="s">
        <v>77</v>
      </c>
      <c r="L744" s="13" t="s">
        <v>1105</v>
      </c>
      <c r="M744" s="14"/>
      <c r="N744" s="15"/>
      <c r="O744" s="16">
        <f>VLOOKUP(B744,'[2]160522_Stock_Almacen.xls'!$C$4:$F$193800,3,0)</f>
        <v>637</v>
      </c>
      <c r="P744" s="10">
        <f>VLOOKUP(B744,'[2]160522_Stock_Almacen.xls'!$C$4:$F$193800,4,0)</f>
        <v>42</v>
      </c>
    </row>
    <row r="745" spans="2:16" x14ac:dyDescent="0.2">
      <c r="B745" s="10">
        <v>320725</v>
      </c>
      <c r="C745" s="11" t="s">
        <v>1109</v>
      </c>
      <c r="D745" s="12"/>
      <c r="E745" s="13" t="s">
        <v>1067</v>
      </c>
      <c r="F745" s="13" t="s">
        <v>1068</v>
      </c>
      <c r="G745" s="13" t="s">
        <v>1104</v>
      </c>
      <c r="H745" s="13" t="s">
        <v>1105</v>
      </c>
      <c r="I745" s="13" t="s">
        <v>20</v>
      </c>
      <c r="J745" s="13" t="s">
        <v>20</v>
      </c>
      <c r="K745" s="13" t="s">
        <v>77</v>
      </c>
      <c r="L745" s="13" t="s">
        <v>1105</v>
      </c>
      <c r="M745" s="14"/>
      <c r="N745" s="15"/>
      <c r="O745" s="16">
        <f>VLOOKUP(B745,'[2]160522_Stock_Almacen.xls'!$C$4:$F$193800,3,0)</f>
        <v>9190</v>
      </c>
      <c r="P745" s="10">
        <f>VLOOKUP(B745,'[2]160522_Stock_Almacen.xls'!$C$4:$F$193800,4,0)</f>
        <v>5</v>
      </c>
    </row>
    <row r="746" spans="2:16" x14ac:dyDescent="0.2">
      <c r="B746" s="10">
        <v>320727</v>
      </c>
      <c r="C746" s="11" t="s">
        <v>1110</v>
      </c>
      <c r="D746" s="12"/>
      <c r="E746" s="13" t="s">
        <v>1067</v>
      </c>
      <c r="F746" s="13" t="s">
        <v>1068</v>
      </c>
      <c r="G746" s="13" t="s">
        <v>1104</v>
      </c>
      <c r="H746" s="13" t="s">
        <v>1105</v>
      </c>
      <c r="I746" s="13" t="s">
        <v>20</v>
      </c>
      <c r="J746" s="13" t="s">
        <v>20</v>
      </c>
      <c r="K746" s="13" t="s">
        <v>77</v>
      </c>
      <c r="L746" s="13" t="s">
        <v>1105</v>
      </c>
      <c r="M746" s="14"/>
      <c r="N746" s="15"/>
      <c r="O746" s="16">
        <f>VLOOKUP(B746,'[2]160522_Stock_Almacen.xls'!$C$4:$F$193800,3,0)</f>
        <v>11710</v>
      </c>
      <c r="P746" s="10">
        <f>VLOOKUP(B746,'[2]160522_Stock_Almacen.xls'!$C$4:$F$193800,4,0)</f>
        <v>6</v>
      </c>
    </row>
    <row r="747" spans="2:16" x14ac:dyDescent="0.2">
      <c r="B747" s="10">
        <v>320730</v>
      </c>
      <c r="C747" s="11" t="s">
        <v>1111</v>
      </c>
      <c r="D747" s="12"/>
      <c r="E747" s="13" t="s">
        <v>1067</v>
      </c>
      <c r="F747" s="13" t="s">
        <v>1068</v>
      </c>
      <c r="G747" s="13" t="s">
        <v>1104</v>
      </c>
      <c r="H747" s="13" t="s">
        <v>1105</v>
      </c>
      <c r="I747" s="13" t="s">
        <v>20</v>
      </c>
      <c r="J747" s="13" t="s">
        <v>20</v>
      </c>
      <c r="K747" s="13" t="s">
        <v>77</v>
      </c>
      <c r="L747" s="13" t="s">
        <v>1105</v>
      </c>
      <c r="M747" s="14"/>
      <c r="N747" s="15"/>
      <c r="O747" s="16">
        <f>VLOOKUP(B747,'[2]160522_Stock_Almacen.xls'!$C$4:$F$193800,3,0)</f>
        <v>1649</v>
      </c>
      <c r="P747" s="10">
        <f>VLOOKUP(B747,'[2]160522_Stock_Almacen.xls'!$C$4:$F$193800,4,0)</f>
        <v>2</v>
      </c>
    </row>
    <row r="748" spans="2:16" x14ac:dyDescent="0.2">
      <c r="B748" s="10">
        <v>320732</v>
      </c>
      <c r="C748" s="11" t="s">
        <v>1112</v>
      </c>
      <c r="D748" s="12"/>
      <c r="E748" s="13" t="s">
        <v>1067</v>
      </c>
      <c r="F748" s="13" t="s">
        <v>1068</v>
      </c>
      <c r="G748" s="13" t="s">
        <v>1104</v>
      </c>
      <c r="H748" s="13" t="s">
        <v>1105</v>
      </c>
      <c r="I748" s="13" t="s">
        <v>20</v>
      </c>
      <c r="J748" s="13" t="s">
        <v>20</v>
      </c>
      <c r="K748" s="13" t="s">
        <v>77</v>
      </c>
      <c r="L748" s="13" t="s">
        <v>1105</v>
      </c>
      <c r="M748" s="14"/>
      <c r="N748" s="15"/>
      <c r="O748" s="16">
        <f>VLOOKUP(B748,'[2]160522_Stock_Almacen.xls'!$C$4:$F$193800,3,0)</f>
        <v>470</v>
      </c>
      <c r="P748" s="10">
        <f>VLOOKUP(B748,'[2]160522_Stock_Almacen.xls'!$C$4:$F$193800,4,0)</f>
        <v>1</v>
      </c>
    </row>
    <row r="749" spans="2:16" x14ac:dyDescent="0.2">
      <c r="B749" s="10">
        <v>320735</v>
      </c>
      <c r="C749" s="11" t="s">
        <v>1113</v>
      </c>
      <c r="D749" s="12"/>
      <c r="E749" s="13" t="s">
        <v>1067</v>
      </c>
      <c r="F749" s="13" t="s">
        <v>1068</v>
      </c>
      <c r="G749" s="13" t="s">
        <v>1104</v>
      </c>
      <c r="H749" s="13" t="s">
        <v>1105</v>
      </c>
      <c r="I749" s="13" t="s">
        <v>20</v>
      </c>
      <c r="J749" s="13" t="s">
        <v>20</v>
      </c>
      <c r="K749" s="13" t="s">
        <v>77</v>
      </c>
      <c r="L749" s="13" t="s">
        <v>1105</v>
      </c>
      <c r="M749" s="14"/>
      <c r="N749" s="15"/>
      <c r="O749" s="16">
        <f>VLOOKUP(B749,'[2]160522_Stock_Almacen.xls'!$C$4:$F$193800,3,0)</f>
        <v>491</v>
      </c>
      <c r="P749" s="10">
        <f>VLOOKUP(B749,'[2]160522_Stock_Almacen.xls'!$C$4:$F$193800,4,0)</f>
        <v>1</v>
      </c>
    </row>
    <row r="750" spans="2:16" x14ac:dyDescent="0.2">
      <c r="B750" s="10">
        <v>320736</v>
      </c>
      <c r="C750" s="11" t="s">
        <v>1114</v>
      </c>
      <c r="D750" s="12"/>
      <c r="E750" s="13" t="s">
        <v>1067</v>
      </c>
      <c r="F750" s="13" t="s">
        <v>1068</v>
      </c>
      <c r="G750" s="13" t="s">
        <v>1104</v>
      </c>
      <c r="H750" s="13" t="s">
        <v>1105</v>
      </c>
      <c r="I750" s="13" t="s">
        <v>20</v>
      </c>
      <c r="J750" s="13" t="s">
        <v>20</v>
      </c>
      <c r="K750" s="13" t="s">
        <v>77</v>
      </c>
      <c r="L750" s="13" t="s">
        <v>1105</v>
      </c>
      <c r="M750" s="14"/>
      <c r="N750" s="15"/>
      <c r="O750" s="16">
        <f>VLOOKUP(B750,'[2]160522_Stock_Almacen.xls'!$C$4:$F$193800,3,0)</f>
        <v>540</v>
      </c>
      <c r="P750" s="10">
        <f>VLOOKUP(B750,'[2]160522_Stock_Almacen.xls'!$C$4:$F$193800,4,0)</f>
        <v>1</v>
      </c>
    </row>
    <row r="751" spans="2:16" x14ac:dyDescent="0.2">
      <c r="B751" s="10">
        <v>320890</v>
      </c>
      <c r="C751" s="11" t="s">
        <v>1115</v>
      </c>
      <c r="D751" s="12"/>
      <c r="E751" s="13" t="s">
        <v>1067</v>
      </c>
      <c r="F751" s="13" t="s">
        <v>1068</v>
      </c>
      <c r="G751" s="13" t="s">
        <v>1104</v>
      </c>
      <c r="H751" s="13" t="s">
        <v>1105</v>
      </c>
      <c r="I751" s="13" t="s">
        <v>20</v>
      </c>
      <c r="J751" s="13" t="s">
        <v>20</v>
      </c>
      <c r="K751" s="13" t="s">
        <v>77</v>
      </c>
      <c r="L751" s="13" t="s">
        <v>1105</v>
      </c>
      <c r="M751" s="14"/>
      <c r="N751" s="15"/>
      <c r="O751" s="16">
        <f>VLOOKUP(B751,'[2]160522_Stock_Almacen.xls'!$C$4:$F$193800,3,0)</f>
        <v>1910</v>
      </c>
      <c r="P751" s="10">
        <f>VLOOKUP(B751,'[2]160522_Stock_Almacen.xls'!$C$4:$F$193800,4,0)</f>
        <v>2</v>
      </c>
    </row>
    <row r="752" spans="2:16" x14ac:dyDescent="0.2">
      <c r="B752" s="10">
        <v>320891</v>
      </c>
      <c r="C752" s="11" t="s">
        <v>1116</v>
      </c>
      <c r="D752" s="12"/>
      <c r="E752" s="13" t="s">
        <v>1067</v>
      </c>
      <c r="F752" s="13" t="s">
        <v>1068</v>
      </c>
      <c r="G752" s="13" t="s">
        <v>1104</v>
      </c>
      <c r="H752" s="13" t="s">
        <v>1105</v>
      </c>
      <c r="I752" s="13" t="s">
        <v>20</v>
      </c>
      <c r="J752" s="13" t="s">
        <v>20</v>
      </c>
      <c r="K752" s="13" t="s">
        <v>77</v>
      </c>
      <c r="L752" s="13" t="s">
        <v>1105</v>
      </c>
      <c r="M752" s="14"/>
      <c r="N752" s="15"/>
      <c r="O752" s="16">
        <f>VLOOKUP(B752,'[2]160522_Stock_Almacen.xls'!$C$4:$F$193800,3,0)</f>
        <v>1070</v>
      </c>
      <c r="P752" s="10">
        <f>VLOOKUP(B752,'[2]160522_Stock_Almacen.xls'!$C$4:$F$193800,4,0)</f>
        <v>1</v>
      </c>
    </row>
    <row r="753" spans="2:16" x14ac:dyDescent="0.2">
      <c r="B753" s="10">
        <v>320892</v>
      </c>
      <c r="C753" s="11" t="s">
        <v>1117</v>
      </c>
      <c r="D753" s="12"/>
      <c r="E753" s="13" t="s">
        <v>1067</v>
      </c>
      <c r="F753" s="13" t="s">
        <v>1068</v>
      </c>
      <c r="G753" s="13" t="s">
        <v>1104</v>
      </c>
      <c r="H753" s="13" t="s">
        <v>1105</v>
      </c>
      <c r="I753" s="13" t="s">
        <v>20</v>
      </c>
      <c r="J753" s="13" t="s">
        <v>20</v>
      </c>
      <c r="K753" s="13" t="s">
        <v>77</v>
      </c>
      <c r="L753" s="13" t="s">
        <v>1105</v>
      </c>
      <c r="M753" s="14"/>
      <c r="N753" s="15"/>
      <c r="O753" s="16">
        <f>VLOOKUP(B753,'[2]160522_Stock_Almacen.xls'!$C$4:$F$193800,3,0)</f>
        <v>290</v>
      </c>
      <c r="P753" s="10">
        <f>VLOOKUP(B753,'[2]160522_Stock_Almacen.xls'!$C$4:$F$193800,4,0)</f>
        <v>1</v>
      </c>
    </row>
    <row r="754" spans="2:16" x14ac:dyDescent="0.2">
      <c r="B754" s="10">
        <v>320893</v>
      </c>
      <c r="C754" s="11" t="s">
        <v>1118</v>
      </c>
      <c r="D754" s="12"/>
      <c r="E754" s="13" t="s">
        <v>1067</v>
      </c>
      <c r="F754" s="13" t="s">
        <v>1068</v>
      </c>
      <c r="G754" s="13" t="s">
        <v>1104</v>
      </c>
      <c r="H754" s="13" t="s">
        <v>1105</v>
      </c>
      <c r="I754" s="13" t="s">
        <v>20</v>
      </c>
      <c r="J754" s="13" t="s">
        <v>20</v>
      </c>
      <c r="K754" s="13" t="s">
        <v>77</v>
      </c>
      <c r="L754" s="13" t="s">
        <v>1105</v>
      </c>
      <c r="M754" s="14"/>
      <c r="N754" s="15"/>
      <c r="O754" s="16">
        <f>VLOOKUP(B754,'[2]160522_Stock_Almacen.xls'!$C$4:$F$193800,3,0)</f>
        <v>1189</v>
      </c>
      <c r="P754" s="10">
        <f>VLOOKUP(B754,'[2]160522_Stock_Almacen.xls'!$C$4:$F$193800,4,0)</f>
        <v>1</v>
      </c>
    </row>
    <row r="755" spans="2:16" x14ac:dyDescent="0.2">
      <c r="B755" s="10">
        <v>320894</v>
      </c>
      <c r="C755" s="11" t="s">
        <v>1119</v>
      </c>
      <c r="D755" s="12"/>
      <c r="E755" s="13" t="s">
        <v>1067</v>
      </c>
      <c r="F755" s="13" t="s">
        <v>1068</v>
      </c>
      <c r="G755" s="13" t="s">
        <v>1104</v>
      </c>
      <c r="H755" s="13" t="s">
        <v>1105</v>
      </c>
      <c r="I755" s="13" t="s">
        <v>20</v>
      </c>
      <c r="J755" s="13" t="s">
        <v>20</v>
      </c>
      <c r="K755" s="13" t="s">
        <v>77</v>
      </c>
      <c r="L755" s="13" t="s">
        <v>1105</v>
      </c>
      <c r="M755" s="14"/>
      <c r="N755" s="15"/>
      <c r="O755" s="16">
        <f>VLOOKUP(B755,'[2]160522_Stock_Almacen.xls'!$C$4:$F$193800,3,0)</f>
        <v>1099</v>
      </c>
      <c r="P755" s="10">
        <f>VLOOKUP(B755,'[2]160522_Stock_Almacen.xls'!$C$4:$F$193800,4,0)</f>
        <v>1</v>
      </c>
    </row>
    <row r="756" spans="2:16" x14ac:dyDescent="0.2">
      <c r="B756" s="10">
        <v>320895</v>
      </c>
      <c r="C756" s="11" t="s">
        <v>1120</v>
      </c>
      <c r="D756" s="12"/>
      <c r="E756" s="13" t="s">
        <v>1067</v>
      </c>
      <c r="F756" s="13" t="s">
        <v>1068</v>
      </c>
      <c r="G756" s="13" t="s">
        <v>1104</v>
      </c>
      <c r="H756" s="13" t="s">
        <v>1105</v>
      </c>
      <c r="I756" s="13" t="s">
        <v>20</v>
      </c>
      <c r="J756" s="13" t="s">
        <v>20</v>
      </c>
      <c r="K756" s="13" t="s">
        <v>77</v>
      </c>
      <c r="L756" s="13" t="s">
        <v>1105</v>
      </c>
      <c r="M756" s="14"/>
      <c r="N756" s="15"/>
      <c r="O756" s="16">
        <f>VLOOKUP(B756,'[2]160522_Stock_Almacen.xls'!$C$4:$F$193800,3,0)</f>
        <v>3310</v>
      </c>
      <c r="P756" s="10">
        <f>VLOOKUP(B756,'[2]160522_Stock_Almacen.xls'!$C$4:$F$193800,4,0)</f>
        <v>2</v>
      </c>
    </row>
    <row r="757" spans="2:16" x14ac:dyDescent="0.2">
      <c r="B757" s="10">
        <v>321098</v>
      </c>
      <c r="C757" s="11" t="s">
        <v>1121</v>
      </c>
      <c r="D757" s="12"/>
      <c r="E757" s="13" t="s">
        <v>1067</v>
      </c>
      <c r="F757" s="13" t="s">
        <v>1068</v>
      </c>
      <c r="G757" s="13" t="s">
        <v>1122</v>
      </c>
      <c r="H757" s="13" t="s">
        <v>1123</v>
      </c>
      <c r="I757" s="13" t="s">
        <v>20</v>
      </c>
      <c r="J757" s="13" t="s">
        <v>20</v>
      </c>
      <c r="K757" s="13" t="s">
        <v>77</v>
      </c>
      <c r="L757" s="13" t="s">
        <v>1124</v>
      </c>
      <c r="M757" s="14"/>
      <c r="N757" s="15"/>
      <c r="O757" s="16">
        <f>VLOOKUP(B757,'[2]160522_Stock_Almacen.xls'!$C$4:$F$193800,3,0)</f>
        <v>1</v>
      </c>
      <c r="P757" s="10">
        <f>VLOOKUP(B757,'[2]160522_Stock_Almacen.xls'!$C$4:$F$193800,4,0)</f>
        <v>1</v>
      </c>
    </row>
    <row r="758" spans="2:16" x14ac:dyDescent="0.2">
      <c r="B758" s="10">
        <v>321483</v>
      </c>
      <c r="C758" s="11" t="s">
        <v>1125</v>
      </c>
      <c r="D758" s="12"/>
      <c r="E758" s="13" t="s">
        <v>1067</v>
      </c>
      <c r="F758" s="13" t="s">
        <v>1068</v>
      </c>
      <c r="G758" s="13" t="s">
        <v>1122</v>
      </c>
      <c r="H758" s="13" t="s">
        <v>1123</v>
      </c>
      <c r="I758" s="13" t="s">
        <v>20</v>
      </c>
      <c r="J758" s="13" t="s">
        <v>20</v>
      </c>
      <c r="K758" s="13" t="s">
        <v>77</v>
      </c>
      <c r="L758" s="13" t="s">
        <v>1126</v>
      </c>
      <c r="M758" s="14"/>
      <c r="N758" s="15"/>
      <c r="O758" s="16">
        <f>VLOOKUP(B758,'[2]160522_Stock_Almacen.xls'!$C$4:$F$193800,3,0)</f>
        <v>3984</v>
      </c>
      <c r="P758" s="10">
        <f>VLOOKUP(B758,'[2]160522_Stock_Almacen.xls'!$C$4:$F$193800,4,0)</f>
        <v>1</v>
      </c>
    </row>
    <row r="759" spans="2:16" x14ac:dyDescent="0.2">
      <c r="B759" s="10">
        <v>322294</v>
      </c>
      <c r="C759" s="11" t="s">
        <v>1127</v>
      </c>
      <c r="D759" s="12"/>
      <c r="E759" s="13" t="s">
        <v>1067</v>
      </c>
      <c r="F759" s="13" t="s">
        <v>1068</v>
      </c>
      <c r="G759" s="13" t="s">
        <v>1122</v>
      </c>
      <c r="H759" s="13" t="s">
        <v>1123</v>
      </c>
      <c r="I759" s="13" t="s">
        <v>20</v>
      </c>
      <c r="J759" s="13" t="s">
        <v>20</v>
      </c>
      <c r="K759" s="13" t="s">
        <v>77</v>
      </c>
      <c r="L759" s="13" t="s">
        <v>1123</v>
      </c>
      <c r="M759" s="14"/>
      <c r="N759" s="15"/>
      <c r="O759" s="16">
        <f>VLOOKUP(B759,'[2]160522_Stock_Almacen.xls'!$C$4:$F$193800,3,0)</f>
        <v>34703</v>
      </c>
      <c r="P759" s="10">
        <f>VLOOKUP(B759,'[2]160522_Stock_Almacen.xls'!$C$4:$F$193800,4,0)</f>
        <v>2</v>
      </c>
    </row>
    <row r="760" spans="2:16" x14ac:dyDescent="0.2">
      <c r="B760" s="10">
        <v>322295</v>
      </c>
      <c r="C760" s="11" t="s">
        <v>1128</v>
      </c>
      <c r="D760" s="12"/>
      <c r="E760" s="13" t="s">
        <v>1067</v>
      </c>
      <c r="F760" s="13" t="s">
        <v>1068</v>
      </c>
      <c r="G760" s="13" t="s">
        <v>1122</v>
      </c>
      <c r="H760" s="13" t="s">
        <v>1123</v>
      </c>
      <c r="I760" s="13" t="s">
        <v>20</v>
      </c>
      <c r="J760" s="13" t="s">
        <v>20</v>
      </c>
      <c r="K760" s="13" t="s">
        <v>77</v>
      </c>
      <c r="L760" s="13" t="s">
        <v>1123</v>
      </c>
      <c r="M760" s="14"/>
      <c r="N760" s="15"/>
      <c r="O760" s="16">
        <f>VLOOKUP(B760,'[2]160522_Stock_Almacen.xls'!$C$4:$F$193800,3,0)</f>
        <v>34631</v>
      </c>
      <c r="P760" s="10">
        <f>VLOOKUP(B760,'[2]160522_Stock_Almacen.xls'!$C$4:$F$193800,4,0)</f>
        <v>2</v>
      </c>
    </row>
    <row r="761" spans="2:16" x14ac:dyDescent="0.2">
      <c r="B761" s="10">
        <v>322296</v>
      </c>
      <c r="C761" s="11" t="s">
        <v>1129</v>
      </c>
      <c r="D761" s="12"/>
      <c r="E761" s="13" t="s">
        <v>1067</v>
      </c>
      <c r="F761" s="13" t="s">
        <v>1068</v>
      </c>
      <c r="G761" s="13" t="s">
        <v>1122</v>
      </c>
      <c r="H761" s="13" t="s">
        <v>1123</v>
      </c>
      <c r="I761" s="13" t="s">
        <v>20</v>
      </c>
      <c r="J761" s="13" t="s">
        <v>20</v>
      </c>
      <c r="K761" s="13" t="s">
        <v>77</v>
      </c>
      <c r="L761" s="13" t="s">
        <v>1123</v>
      </c>
      <c r="M761" s="14"/>
      <c r="N761" s="15"/>
      <c r="O761" s="16">
        <f>VLOOKUP(B761,'[2]160522_Stock_Almacen.xls'!$C$4:$F$193800,3,0)</f>
        <v>35088</v>
      </c>
      <c r="P761" s="10">
        <f>VLOOKUP(B761,'[2]160522_Stock_Almacen.xls'!$C$4:$F$193800,4,0)</f>
        <v>2</v>
      </c>
    </row>
    <row r="762" spans="2:16" x14ac:dyDescent="0.2">
      <c r="B762" s="10">
        <v>322297</v>
      </c>
      <c r="C762" s="11" t="s">
        <v>1130</v>
      </c>
      <c r="D762" s="12"/>
      <c r="E762" s="13" t="s">
        <v>1067</v>
      </c>
      <c r="F762" s="13" t="s">
        <v>1068</v>
      </c>
      <c r="G762" s="13" t="s">
        <v>1122</v>
      </c>
      <c r="H762" s="13" t="s">
        <v>1123</v>
      </c>
      <c r="I762" s="13" t="s">
        <v>20</v>
      </c>
      <c r="J762" s="13" t="s">
        <v>20</v>
      </c>
      <c r="K762" s="13" t="s">
        <v>77</v>
      </c>
      <c r="L762" s="13" t="s">
        <v>1123</v>
      </c>
      <c r="M762" s="14"/>
      <c r="N762" s="15"/>
      <c r="O762" s="16">
        <f>VLOOKUP(B762,'[2]160522_Stock_Almacen.xls'!$C$4:$F$193800,3,0)</f>
        <v>34991</v>
      </c>
      <c r="P762" s="10">
        <f>VLOOKUP(B762,'[2]160522_Stock_Almacen.xls'!$C$4:$F$193800,4,0)</f>
        <v>2</v>
      </c>
    </row>
    <row r="763" spans="2:16" x14ac:dyDescent="0.2">
      <c r="B763" s="10">
        <v>322300</v>
      </c>
      <c r="C763" s="11" t="s">
        <v>1131</v>
      </c>
      <c r="D763" s="12"/>
      <c r="E763" s="13" t="s">
        <v>1067</v>
      </c>
      <c r="F763" s="13" t="s">
        <v>1068</v>
      </c>
      <c r="G763" s="13" t="s">
        <v>1122</v>
      </c>
      <c r="H763" s="13" t="s">
        <v>1123</v>
      </c>
      <c r="I763" s="13" t="s">
        <v>20</v>
      </c>
      <c r="J763" s="13" t="s">
        <v>20</v>
      </c>
      <c r="K763" s="13" t="s">
        <v>77</v>
      </c>
      <c r="L763" s="13" t="s">
        <v>1123</v>
      </c>
      <c r="M763" s="14"/>
      <c r="N763" s="15"/>
      <c r="O763" s="16">
        <f>VLOOKUP(B763,'[2]160522_Stock_Almacen.xls'!$C$4:$F$193800,3,0)</f>
        <v>34152</v>
      </c>
      <c r="P763" s="10">
        <f>VLOOKUP(B763,'[2]160522_Stock_Almacen.xls'!$C$4:$F$193800,4,0)</f>
        <v>2</v>
      </c>
    </row>
    <row r="764" spans="2:16" x14ac:dyDescent="0.2">
      <c r="B764" s="10">
        <v>322375</v>
      </c>
      <c r="C764" s="11" t="s">
        <v>1132</v>
      </c>
      <c r="D764" s="12"/>
      <c r="E764" s="13" t="s">
        <v>1067</v>
      </c>
      <c r="F764" s="13" t="s">
        <v>1068</v>
      </c>
      <c r="G764" s="13" t="s">
        <v>1122</v>
      </c>
      <c r="H764" s="13" t="s">
        <v>1123</v>
      </c>
      <c r="I764" s="13" t="s">
        <v>20</v>
      </c>
      <c r="J764" s="13" t="s">
        <v>20</v>
      </c>
      <c r="K764" s="13" t="s">
        <v>77</v>
      </c>
      <c r="L764" s="13" t="s">
        <v>1124</v>
      </c>
      <c r="M764" s="14"/>
      <c r="N764" s="15"/>
      <c r="O764" s="16">
        <f>VLOOKUP(B764,'[2]160522_Stock_Almacen.xls'!$C$4:$F$193800,3,0)</f>
        <v>5400</v>
      </c>
      <c r="P764" s="10">
        <f>VLOOKUP(B764,'[2]160522_Stock_Almacen.xls'!$C$4:$F$193800,4,0)</f>
        <v>2</v>
      </c>
    </row>
    <row r="765" spans="2:16" x14ac:dyDescent="0.2">
      <c r="B765" s="10">
        <v>322427</v>
      </c>
      <c r="C765" s="11" t="s">
        <v>1133</v>
      </c>
      <c r="D765" s="12"/>
      <c r="E765" s="13" t="s">
        <v>1067</v>
      </c>
      <c r="F765" s="13" t="s">
        <v>1068</v>
      </c>
      <c r="G765" s="13" t="s">
        <v>1122</v>
      </c>
      <c r="H765" s="13" t="s">
        <v>1123</v>
      </c>
      <c r="I765" s="13" t="s">
        <v>20</v>
      </c>
      <c r="J765" s="13" t="s">
        <v>20</v>
      </c>
      <c r="K765" s="13" t="s">
        <v>77</v>
      </c>
      <c r="L765" s="13" t="s">
        <v>1124</v>
      </c>
      <c r="M765" s="14"/>
      <c r="N765" s="15"/>
      <c r="O765" s="16">
        <f>VLOOKUP(B765,'[2]160522_Stock_Almacen.xls'!$C$4:$F$193800,3,0)</f>
        <v>3132</v>
      </c>
      <c r="P765" s="10">
        <f>VLOOKUP(B765,'[2]160522_Stock_Almacen.xls'!$C$4:$F$193800,4,0)</f>
        <v>1</v>
      </c>
    </row>
    <row r="766" spans="2:16" x14ac:dyDescent="0.2">
      <c r="B766" s="10">
        <v>322428</v>
      </c>
      <c r="C766" s="11" t="s">
        <v>1134</v>
      </c>
      <c r="D766" s="12"/>
      <c r="E766" s="13" t="s">
        <v>1067</v>
      </c>
      <c r="F766" s="13" t="s">
        <v>1068</v>
      </c>
      <c r="G766" s="13" t="s">
        <v>1122</v>
      </c>
      <c r="H766" s="13" t="s">
        <v>1123</v>
      </c>
      <c r="I766" s="13" t="s">
        <v>20</v>
      </c>
      <c r="J766" s="13" t="s">
        <v>20</v>
      </c>
      <c r="K766" s="13" t="s">
        <v>77</v>
      </c>
      <c r="L766" s="13" t="s">
        <v>1124</v>
      </c>
      <c r="M766" s="14"/>
      <c r="N766" s="15"/>
      <c r="O766" s="16">
        <f>VLOOKUP(B766,'[2]160522_Stock_Almacen.xls'!$C$4:$F$193800,3,0)</f>
        <v>2430</v>
      </c>
      <c r="P766" s="10">
        <f>VLOOKUP(B766,'[2]160522_Stock_Almacen.xls'!$C$4:$F$193800,4,0)</f>
        <v>1</v>
      </c>
    </row>
    <row r="767" spans="2:16" x14ac:dyDescent="0.2">
      <c r="B767" s="10">
        <v>322429</v>
      </c>
      <c r="C767" s="11" t="s">
        <v>1135</v>
      </c>
      <c r="D767" s="12"/>
      <c r="E767" s="13" t="s">
        <v>1067</v>
      </c>
      <c r="F767" s="13" t="s">
        <v>1068</v>
      </c>
      <c r="G767" s="13" t="s">
        <v>1122</v>
      </c>
      <c r="H767" s="13" t="s">
        <v>1123</v>
      </c>
      <c r="I767" s="13" t="s">
        <v>20</v>
      </c>
      <c r="J767" s="13" t="s">
        <v>20</v>
      </c>
      <c r="K767" s="13" t="s">
        <v>77</v>
      </c>
      <c r="L767" s="13" t="s">
        <v>1124</v>
      </c>
      <c r="M767" s="14"/>
      <c r="N767" s="15"/>
      <c r="O767" s="16">
        <f>VLOOKUP(B767,'[2]160522_Stock_Almacen.xls'!$C$4:$F$193800,3,0)</f>
        <v>4554</v>
      </c>
      <c r="P767" s="10">
        <f>VLOOKUP(B767,'[2]160522_Stock_Almacen.xls'!$C$4:$F$193800,4,0)</f>
        <v>1</v>
      </c>
    </row>
    <row r="768" spans="2:16" x14ac:dyDescent="0.2">
      <c r="B768" s="10">
        <v>322430</v>
      </c>
      <c r="C768" s="11" t="s">
        <v>1136</v>
      </c>
      <c r="D768" s="12"/>
      <c r="E768" s="13" t="s">
        <v>1067</v>
      </c>
      <c r="F768" s="13" t="s">
        <v>1068</v>
      </c>
      <c r="G768" s="13" t="s">
        <v>1122</v>
      </c>
      <c r="H768" s="13" t="s">
        <v>1123</v>
      </c>
      <c r="I768" s="13" t="s">
        <v>20</v>
      </c>
      <c r="J768" s="13" t="s">
        <v>20</v>
      </c>
      <c r="K768" s="13" t="s">
        <v>77</v>
      </c>
      <c r="L768" s="13" t="s">
        <v>1126</v>
      </c>
      <c r="M768" s="14"/>
      <c r="N768" s="15"/>
      <c r="O768" s="16">
        <f>VLOOKUP(B768,'[2]160522_Stock_Almacen.xls'!$C$4:$F$193800,3,0)</f>
        <v>774</v>
      </c>
      <c r="P768" s="10">
        <f>VLOOKUP(B768,'[2]160522_Stock_Almacen.xls'!$C$4:$F$193800,4,0)</f>
        <v>1</v>
      </c>
    </row>
    <row r="769" spans="2:16" x14ac:dyDescent="0.2">
      <c r="B769" s="10">
        <v>322431</v>
      </c>
      <c r="C769" s="11" t="s">
        <v>1137</v>
      </c>
      <c r="D769" s="12"/>
      <c r="E769" s="13" t="s">
        <v>1067</v>
      </c>
      <c r="F769" s="13" t="s">
        <v>1068</v>
      </c>
      <c r="G769" s="13" t="s">
        <v>1122</v>
      </c>
      <c r="H769" s="13" t="s">
        <v>1123</v>
      </c>
      <c r="I769" s="13" t="s">
        <v>20</v>
      </c>
      <c r="J769" s="13" t="s">
        <v>20</v>
      </c>
      <c r="K769" s="13" t="s">
        <v>77</v>
      </c>
      <c r="L769" s="13" t="s">
        <v>1124</v>
      </c>
      <c r="M769" s="14"/>
      <c r="N769" s="15"/>
      <c r="O769" s="16">
        <f>VLOOKUP(B769,'[2]160522_Stock_Almacen.xls'!$C$4:$F$193800,3,0)</f>
        <v>2664</v>
      </c>
      <c r="P769" s="10">
        <f>VLOOKUP(B769,'[2]160522_Stock_Almacen.xls'!$C$4:$F$193800,4,0)</f>
        <v>1</v>
      </c>
    </row>
    <row r="770" spans="2:16" x14ac:dyDescent="0.2">
      <c r="B770" s="10">
        <v>322432</v>
      </c>
      <c r="C770" s="11" t="s">
        <v>1138</v>
      </c>
      <c r="D770" s="12"/>
      <c r="E770" s="13" t="s">
        <v>1067</v>
      </c>
      <c r="F770" s="13" t="s">
        <v>1068</v>
      </c>
      <c r="G770" s="13" t="s">
        <v>1122</v>
      </c>
      <c r="H770" s="13" t="s">
        <v>1123</v>
      </c>
      <c r="I770" s="13" t="s">
        <v>20</v>
      </c>
      <c r="J770" s="13" t="s">
        <v>20</v>
      </c>
      <c r="K770" s="13" t="s">
        <v>77</v>
      </c>
      <c r="L770" s="13" t="s">
        <v>1124</v>
      </c>
      <c r="M770" s="14"/>
      <c r="N770" s="15"/>
      <c r="O770" s="16">
        <f>VLOOKUP(B770,'[2]160522_Stock_Almacen.xls'!$C$4:$F$193800,3,0)</f>
        <v>1998</v>
      </c>
      <c r="P770" s="10">
        <f>VLOOKUP(B770,'[2]160522_Stock_Almacen.xls'!$C$4:$F$193800,4,0)</f>
        <v>1</v>
      </c>
    </row>
    <row r="771" spans="2:16" x14ac:dyDescent="0.2">
      <c r="B771" s="10">
        <v>322433</v>
      </c>
      <c r="C771" s="11" t="s">
        <v>1139</v>
      </c>
      <c r="D771" s="12"/>
      <c r="E771" s="13" t="s">
        <v>1067</v>
      </c>
      <c r="F771" s="13" t="s">
        <v>1068</v>
      </c>
      <c r="G771" s="13" t="s">
        <v>1122</v>
      </c>
      <c r="H771" s="13" t="s">
        <v>1123</v>
      </c>
      <c r="I771" s="13" t="s">
        <v>20</v>
      </c>
      <c r="J771" s="13" t="s">
        <v>20</v>
      </c>
      <c r="K771" s="13" t="s">
        <v>77</v>
      </c>
      <c r="L771" s="13" t="s">
        <v>1124</v>
      </c>
      <c r="M771" s="14"/>
      <c r="N771" s="15"/>
      <c r="O771" s="16">
        <f>VLOOKUP(B771,'[2]160522_Stock_Almacen.xls'!$C$4:$F$193800,3,0)</f>
        <v>4770</v>
      </c>
      <c r="P771" s="10">
        <f>VLOOKUP(B771,'[2]160522_Stock_Almacen.xls'!$C$4:$F$193800,4,0)</f>
        <v>1</v>
      </c>
    </row>
    <row r="772" spans="2:16" x14ac:dyDescent="0.2">
      <c r="B772" s="10">
        <v>322434</v>
      </c>
      <c r="C772" s="11" t="s">
        <v>1140</v>
      </c>
      <c r="D772" s="12"/>
      <c r="E772" s="13" t="s">
        <v>1067</v>
      </c>
      <c r="F772" s="13" t="s">
        <v>1068</v>
      </c>
      <c r="G772" s="13" t="s">
        <v>1122</v>
      </c>
      <c r="H772" s="13" t="s">
        <v>1123</v>
      </c>
      <c r="I772" s="13" t="s">
        <v>20</v>
      </c>
      <c r="J772" s="13" t="s">
        <v>20</v>
      </c>
      <c r="K772" s="13" t="s">
        <v>77</v>
      </c>
      <c r="L772" s="13" t="s">
        <v>1124</v>
      </c>
      <c r="M772" s="14"/>
      <c r="N772" s="15"/>
      <c r="O772" s="16">
        <f>VLOOKUP(B772,'[2]160522_Stock_Almacen.xls'!$C$4:$F$193800,3,0)</f>
        <v>4671</v>
      </c>
      <c r="P772" s="10">
        <f>VLOOKUP(B772,'[2]160522_Stock_Almacen.xls'!$C$4:$F$193800,4,0)</f>
        <v>1</v>
      </c>
    </row>
    <row r="773" spans="2:16" x14ac:dyDescent="0.2">
      <c r="B773" s="10">
        <v>322435</v>
      </c>
      <c r="C773" s="11" t="s">
        <v>1141</v>
      </c>
      <c r="D773" s="12"/>
      <c r="E773" s="13" t="s">
        <v>1067</v>
      </c>
      <c r="F773" s="13" t="s">
        <v>1068</v>
      </c>
      <c r="G773" s="13" t="s">
        <v>1122</v>
      </c>
      <c r="H773" s="13" t="s">
        <v>1123</v>
      </c>
      <c r="I773" s="13" t="s">
        <v>20</v>
      </c>
      <c r="J773" s="13" t="s">
        <v>20</v>
      </c>
      <c r="K773" s="13" t="s">
        <v>77</v>
      </c>
      <c r="L773" s="13" t="s">
        <v>1124</v>
      </c>
      <c r="M773" s="14"/>
      <c r="N773" s="15"/>
      <c r="O773" s="16">
        <f>VLOOKUP(B773,'[2]160522_Stock_Almacen.xls'!$C$4:$F$193800,3,0)</f>
        <v>4320</v>
      </c>
      <c r="P773" s="10">
        <f>VLOOKUP(B773,'[2]160522_Stock_Almacen.xls'!$C$4:$F$193800,4,0)</f>
        <v>1</v>
      </c>
    </row>
    <row r="774" spans="2:16" x14ac:dyDescent="0.2">
      <c r="B774" s="10">
        <v>322436</v>
      </c>
      <c r="C774" s="11" t="s">
        <v>1142</v>
      </c>
      <c r="D774" s="12"/>
      <c r="E774" s="13" t="s">
        <v>1067</v>
      </c>
      <c r="F774" s="13" t="s">
        <v>1068</v>
      </c>
      <c r="G774" s="13" t="s">
        <v>1122</v>
      </c>
      <c r="H774" s="13" t="s">
        <v>1123</v>
      </c>
      <c r="I774" s="13" t="s">
        <v>20</v>
      </c>
      <c r="J774" s="13" t="s">
        <v>20</v>
      </c>
      <c r="K774" s="13" t="s">
        <v>77</v>
      </c>
      <c r="L774" s="13" t="s">
        <v>1124</v>
      </c>
      <c r="M774" s="14"/>
      <c r="N774" s="15"/>
      <c r="O774" s="16">
        <f>VLOOKUP(B774,'[2]160522_Stock_Almacen.xls'!$C$4:$F$193800,3,0)</f>
        <v>5742</v>
      </c>
      <c r="P774" s="10">
        <f>VLOOKUP(B774,'[2]160522_Stock_Almacen.xls'!$C$4:$F$193800,4,0)</f>
        <v>1</v>
      </c>
    </row>
    <row r="775" spans="2:16" x14ac:dyDescent="0.2">
      <c r="B775" s="10">
        <v>322437</v>
      </c>
      <c r="C775" s="11" t="s">
        <v>1143</v>
      </c>
      <c r="D775" s="12"/>
      <c r="E775" s="13" t="s">
        <v>1067</v>
      </c>
      <c r="F775" s="13" t="s">
        <v>1068</v>
      </c>
      <c r="G775" s="13" t="s">
        <v>1122</v>
      </c>
      <c r="H775" s="13" t="s">
        <v>1123</v>
      </c>
      <c r="I775" s="13" t="s">
        <v>20</v>
      </c>
      <c r="J775" s="13" t="s">
        <v>20</v>
      </c>
      <c r="K775" s="13" t="s">
        <v>77</v>
      </c>
      <c r="L775" s="13" t="s">
        <v>1124</v>
      </c>
      <c r="M775" s="14"/>
      <c r="N775" s="15"/>
      <c r="O775" s="16">
        <f>VLOOKUP(B775,'[2]160522_Stock_Almacen.xls'!$C$4:$F$193800,3,0)</f>
        <v>5003</v>
      </c>
      <c r="P775" s="10">
        <f>VLOOKUP(B775,'[2]160522_Stock_Almacen.xls'!$C$4:$F$193800,4,0)</f>
        <v>1</v>
      </c>
    </row>
    <row r="776" spans="2:16" x14ac:dyDescent="0.2">
      <c r="B776" s="10">
        <v>322438</v>
      </c>
      <c r="C776" s="11" t="s">
        <v>1144</v>
      </c>
      <c r="D776" s="12"/>
      <c r="E776" s="13" t="s">
        <v>1067</v>
      </c>
      <c r="F776" s="13" t="s">
        <v>1068</v>
      </c>
      <c r="G776" s="13" t="s">
        <v>1122</v>
      </c>
      <c r="H776" s="13" t="s">
        <v>1123</v>
      </c>
      <c r="I776" s="13" t="s">
        <v>20</v>
      </c>
      <c r="J776" s="13" t="s">
        <v>20</v>
      </c>
      <c r="K776" s="13" t="s">
        <v>77</v>
      </c>
      <c r="L776" s="13" t="s">
        <v>1124</v>
      </c>
      <c r="M776" s="14"/>
      <c r="N776" s="15"/>
      <c r="O776" s="16">
        <f>VLOOKUP(B776,'[2]160522_Stock_Almacen.xls'!$C$4:$F$193800,3,0)</f>
        <v>4083</v>
      </c>
      <c r="P776" s="10">
        <f>VLOOKUP(B776,'[2]160522_Stock_Almacen.xls'!$C$4:$F$193800,4,0)</f>
        <v>1</v>
      </c>
    </row>
    <row r="777" spans="2:16" x14ac:dyDescent="0.2">
      <c r="B777" s="10">
        <v>322439</v>
      </c>
      <c r="C777" s="11" t="s">
        <v>1145</v>
      </c>
      <c r="D777" s="12"/>
      <c r="E777" s="13" t="s">
        <v>1067</v>
      </c>
      <c r="F777" s="13" t="s">
        <v>1068</v>
      </c>
      <c r="G777" s="13" t="s">
        <v>1122</v>
      </c>
      <c r="H777" s="13" t="s">
        <v>1123</v>
      </c>
      <c r="I777" s="13" t="s">
        <v>20</v>
      </c>
      <c r="J777" s="13" t="s">
        <v>20</v>
      </c>
      <c r="K777" s="13" t="s">
        <v>77</v>
      </c>
      <c r="L777" s="13" t="s">
        <v>1124</v>
      </c>
      <c r="M777" s="14"/>
      <c r="N777" s="15"/>
      <c r="O777" s="16">
        <f>VLOOKUP(B777,'[2]160522_Stock_Almacen.xls'!$C$4:$F$193800,3,0)</f>
        <v>4410</v>
      </c>
      <c r="P777" s="10">
        <f>VLOOKUP(B777,'[2]160522_Stock_Almacen.xls'!$C$4:$F$193800,4,0)</f>
        <v>1</v>
      </c>
    </row>
    <row r="778" spans="2:16" x14ac:dyDescent="0.2">
      <c r="B778" s="10">
        <v>322440</v>
      </c>
      <c r="C778" s="11" t="s">
        <v>1146</v>
      </c>
      <c r="D778" s="12"/>
      <c r="E778" s="13" t="s">
        <v>1067</v>
      </c>
      <c r="F778" s="13" t="s">
        <v>1068</v>
      </c>
      <c r="G778" s="13" t="s">
        <v>1122</v>
      </c>
      <c r="H778" s="13" t="s">
        <v>1123</v>
      </c>
      <c r="I778" s="13" t="s">
        <v>20</v>
      </c>
      <c r="J778" s="13" t="s">
        <v>20</v>
      </c>
      <c r="K778" s="13" t="s">
        <v>77</v>
      </c>
      <c r="L778" s="13" t="s">
        <v>1126</v>
      </c>
      <c r="M778" s="14"/>
      <c r="N778" s="15"/>
      <c r="O778" s="16">
        <f>VLOOKUP(B778,'[2]160522_Stock_Almacen.xls'!$C$4:$F$193800,3,0)</f>
        <v>576</v>
      </c>
      <c r="P778" s="10">
        <f>VLOOKUP(B778,'[2]160522_Stock_Almacen.xls'!$C$4:$F$193800,4,0)</f>
        <v>1</v>
      </c>
    </row>
    <row r="779" spans="2:16" x14ac:dyDescent="0.2">
      <c r="B779" s="10">
        <v>322441</v>
      </c>
      <c r="C779" s="11" t="s">
        <v>1147</v>
      </c>
      <c r="D779" s="12"/>
      <c r="E779" s="13" t="s">
        <v>1067</v>
      </c>
      <c r="F779" s="13" t="s">
        <v>1068</v>
      </c>
      <c r="G779" s="13" t="s">
        <v>1122</v>
      </c>
      <c r="H779" s="13" t="s">
        <v>1123</v>
      </c>
      <c r="I779" s="13" t="s">
        <v>20</v>
      </c>
      <c r="J779" s="13" t="s">
        <v>20</v>
      </c>
      <c r="K779" s="13" t="s">
        <v>77</v>
      </c>
      <c r="L779" s="13" t="s">
        <v>1124</v>
      </c>
      <c r="M779" s="14"/>
      <c r="N779" s="15"/>
      <c r="O779" s="16">
        <f>VLOOKUP(B779,'[2]160522_Stock_Almacen.xls'!$C$4:$F$193800,3,0)</f>
        <v>3394</v>
      </c>
      <c r="P779" s="10">
        <f>VLOOKUP(B779,'[2]160522_Stock_Almacen.xls'!$C$4:$F$193800,4,0)</f>
        <v>1</v>
      </c>
    </row>
    <row r="780" spans="2:16" x14ac:dyDescent="0.2">
      <c r="B780" s="10">
        <v>322452</v>
      </c>
      <c r="C780" s="11" t="s">
        <v>1148</v>
      </c>
      <c r="D780" s="12"/>
      <c r="E780" s="13" t="s">
        <v>1067</v>
      </c>
      <c r="F780" s="13" t="s">
        <v>1068</v>
      </c>
      <c r="G780" s="13" t="s">
        <v>1122</v>
      </c>
      <c r="H780" s="13" t="s">
        <v>1123</v>
      </c>
      <c r="I780" s="13" t="s">
        <v>20</v>
      </c>
      <c r="J780" s="13" t="s">
        <v>20</v>
      </c>
      <c r="K780" s="13" t="s">
        <v>77</v>
      </c>
      <c r="L780" s="13" t="s">
        <v>1149</v>
      </c>
      <c r="M780" s="14"/>
      <c r="N780" s="15"/>
      <c r="O780" s="16">
        <f>VLOOKUP(B780,'[2]160522_Stock_Almacen.xls'!$C$4:$F$193800,3,0)</f>
        <v>60</v>
      </c>
      <c r="P780" s="10">
        <f>VLOOKUP(B780,'[2]160522_Stock_Almacen.xls'!$C$4:$F$193800,4,0)</f>
        <v>1</v>
      </c>
    </row>
    <row r="781" spans="2:16" x14ac:dyDescent="0.2">
      <c r="B781" s="10">
        <v>322453</v>
      </c>
      <c r="C781" s="11" t="s">
        <v>1150</v>
      </c>
      <c r="D781" s="12"/>
      <c r="E781" s="13" t="s">
        <v>1067</v>
      </c>
      <c r="F781" s="13" t="s">
        <v>1068</v>
      </c>
      <c r="G781" s="13" t="s">
        <v>1122</v>
      </c>
      <c r="H781" s="13" t="s">
        <v>1123</v>
      </c>
      <c r="I781" s="13" t="s">
        <v>20</v>
      </c>
      <c r="J781" s="13" t="s">
        <v>20</v>
      </c>
      <c r="K781" s="13" t="s">
        <v>77</v>
      </c>
      <c r="L781" s="13" t="s">
        <v>1149</v>
      </c>
      <c r="M781" s="14"/>
      <c r="N781" s="15"/>
      <c r="O781" s="16">
        <f>VLOOKUP(B781,'[2]160522_Stock_Almacen.xls'!$C$4:$F$193800,3,0)</f>
        <v>720</v>
      </c>
      <c r="P781" s="10">
        <f>VLOOKUP(B781,'[2]160522_Stock_Almacen.xls'!$C$4:$F$193800,4,0)</f>
        <v>1</v>
      </c>
    </row>
    <row r="782" spans="2:16" x14ac:dyDescent="0.2">
      <c r="B782" s="10">
        <v>322930</v>
      </c>
      <c r="C782" s="11" t="s">
        <v>1151</v>
      </c>
      <c r="D782" s="12"/>
      <c r="E782" s="13" t="s">
        <v>1067</v>
      </c>
      <c r="F782" s="13" t="s">
        <v>1068</v>
      </c>
      <c r="G782" s="13" t="s">
        <v>1122</v>
      </c>
      <c r="H782" s="13" t="s">
        <v>1123</v>
      </c>
      <c r="I782" s="13" t="s">
        <v>20</v>
      </c>
      <c r="J782" s="13" t="s">
        <v>20</v>
      </c>
      <c r="K782" s="13" t="s">
        <v>77</v>
      </c>
      <c r="L782" s="13" t="s">
        <v>1149</v>
      </c>
      <c r="M782" s="14"/>
      <c r="N782" s="15"/>
      <c r="O782" s="16">
        <f>VLOOKUP(B782,'[2]160522_Stock_Almacen.xls'!$C$4:$F$193800,3,0)</f>
        <v>1365</v>
      </c>
      <c r="P782" s="10">
        <f>VLOOKUP(B782,'[2]160522_Stock_Almacen.xls'!$C$4:$F$193800,4,0)</f>
        <v>1</v>
      </c>
    </row>
    <row r="783" spans="2:16" x14ac:dyDescent="0.2">
      <c r="B783" s="10">
        <v>322931</v>
      </c>
      <c r="C783" s="11" t="s">
        <v>1152</v>
      </c>
      <c r="D783" s="12"/>
      <c r="E783" s="13" t="s">
        <v>1067</v>
      </c>
      <c r="F783" s="13" t="s">
        <v>1068</v>
      </c>
      <c r="G783" s="13" t="s">
        <v>1122</v>
      </c>
      <c r="H783" s="13" t="s">
        <v>1123</v>
      </c>
      <c r="I783" s="13" t="s">
        <v>20</v>
      </c>
      <c r="J783" s="13" t="s">
        <v>20</v>
      </c>
      <c r="K783" s="13" t="s">
        <v>77</v>
      </c>
      <c r="L783" s="13" t="s">
        <v>1126</v>
      </c>
      <c r="M783" s="14"/>
      <c r="N783" s="15"/>
      <c r="O783" s="16">
        <f>VLOOKUP(B783,'[2]160522_Stock_Almacen.xls'!$C$4:$F$193800,3,0)</f>
        <v>3273</v>
      </c>
      <c r="P783" s="10">
        <f>VLOOKUP(B783,'[2]160522_Stock_Almacen.xls'!$C$4:$F$193800,4,0)</f>
        <v>1</v>
      </c>
    </row>
    <row r="784" spans="2:16" x14ac:dyDescent="0.2">
      <c r="B784" s="10">
        <v>323214</v>
      </c>
      <c r="C784" s="11" t="s">
        <v>1153</v>
      </c>
      <c r="D784" s="12"/>
      <c r="E784" s="13" t="s">
        <v>1067</v>
      </c>
      <c r="F784" s="13" t="s">
        <v>1068</v>
      </c>
      <c r="G784" s="13" t="s">
        <v>1122</v>
      </c>
      <c r="H784" s="13" t="s">
        <v>1123</v>
      </c>
      <c r="I784" s="13" t="s">
        <v>20</v>
      </c>
      <c r="J784" s="13" t="s">
        <v>20</v>
      </c>
      <c r="K784" s="13" t="s">
        <v>77</v>
      </c>
      <c r="L784" s="13" t="s">
        <v>1154</v>
      </c>
      <c r="M784" s="14"/>
      <c r="N784" s="15"/>
      <c r="O784" s="16">
        <f>VLOOKUP(B784,'[2]160522_Stock_Almacen.xls'!$C$4:$F$193800,3,0)</f>
        <v>6576</v>
      </c>
      <c r="P784" s="10">
        <f>VLOOKUP(B784,'[2]160522_Stock_Almacen.xls'!$C$4:$F$193800,4,0)</f>
        <v>2</v>
      </c>
    </row>
    <row r="785" spans="2:16" x14ac:dyDescent="0.2">
      <c r="B785" s="10">
        <v>323389</v>
      </c>
      <c r="C785" s="11" t="s">
        <v>1155</v>
      </c>
      <c r="D785" s="12"/>
      <c r="E785" s="13" t="s">
        <v>1067</v>
      </c>
      <c r="F785" s="13" t="s">
        <v>1068</v>
      </c>
      <c r="G785" s="13" t="s">
        <v>1122</v>
      </c>
      <c r="H785" s="13" t="s">
        <v>1123</v>
      </c>
      <c r="I785" s="13" t="s">
        <v>20</v>
      </c>
      <c r="J785" s="13" t="s">
        <v>20</v>
      </c>
      <c r="K785" s="13" t="s">
        <v>77</v>
      </c>
      <c r="L785" s="13" t="s">
        <v>1124</v>
      </c>
      <c r="M785" s="14"/>
      <c r="N785" s="15"/>
      <c r="O785" s="16">
        <f>VLOOKUP(B785,'[2]160522_Stock_Almacen.xls'!$C$4:$F$193800,3,0)</f>
        <v>3504</v>
      </c>
      <c r="P785" s="10">
        <f>VLOOKUP(B785,'[2]160522_Stock_Almacen.xls'!$C$4:$F$193800,4,0)</f>
        <v>1</v>
      </c>
    </row>
    <row r="786" spans="2:16" x14ac:dyDescent="0.2">
      <c r="B786" s="10">
        <v>323501</v>
      </c>
      <c r="C786" s="11" t="s">
        <v>1156</v>
      </c>
      <c r="D786" s="12"/>
      <c r="E786" s="13" t="s">
        <v>1067</v>
      </c>
      <c r="F786" s="13" t="s">
        <v>1068</v>
      </c>
      <c r="G786" s="13" t="s">
        <v>1122</v>
      </c>
      <c r="H786" s="13" t="s">
        <v>1123</v>
      </c>
      <c r="I786" s="13" t="s">
        <v>20</v>
      </c>
      <c r="J786" s="13" t="s">
        <v>20</v>
      </c>
      <c r="K786" s="13" t="s">
        <v>77</v>
      </c>
      <c r="L786" s="13" t="s">
        <v>1124</v>
      </c>
      <c r="M786" s="14"/>
      <c r="N786" s="15"/>
      <c r="O786" s="16">
        <f>VLOOKUP(B786,'[2]160522_Stock_Almacen.xls'!$C$4:$F$193800,3,0)</f>
        <v>2496</v>
      </c>
      <c r="P786" s="10">
        <f>VLOOKUP(B786,'[2]160522_Stock_Almacen.xls'!$C$4:$F$193800,4,0)</f>
        <v>1</v>
      </c>
    </row>
    <row r="787" spans="2:16" x14ac:dyDescent="0.2">
      <c r="B787" s="10">
        <v>323539</v>
      </c>
      <c r="C787" s="11" t="s">
        <v>1157</v>
      </c>
      <c r="D787" s="12"/>
      <c r="E787" s="13" t="s">
        <v>1067</v>
      </c>
      <c r="F787" s="13" t="s">
        <v>1068</v>
      </c>
      <c r="G787" s="13" t="s">
        <v>1122</v>
      </c>
      <c r="H787" s="13" t="s">
        <v>1123</v>
      </c>
      <c r="I787" s="13" t="s">
        <v>20</v>
      </c>
      <c r="J787" s="13" t="s">
        <v>20</v>
      </c>
      <c r="K787" s="13" t="s">
        <v>77</v>
      </c>
      <c r="L787" s="13" t="s">
        <v>1158</v>
      </c>
      <c r="M787" s="14"/>
      <c r="N787" s="15"/>
      <c r="O787" s="16">
        <f>VLOOKUP(B787,'[2]160522_Stock_Almacen.xls'!$C$4:$F$193800,3,0)</f>
        <v>482</v>
      </c>
      <c r="P787" s="10">
        <f>VLOOKUP(B787,'[2]160522_Stock_Almacen.xls'!$C$4:$F$193800,4,0)</f>
        <v>1</v>
      </c>
    </row>
    <row r="788" spans="2:16" x14ac:dyDescent="0.2">
      <c r="B788" s="10">
        <v>323570</v>
      </c>
      <c r="C788" s="11" t="s">
        <v>1159</v>
      </c>
      <c r="D788" s="12"/>
      <c r="E788" s="13" t="s">
        <v>1067</v>
      </c>
      <c r="F788" s="13" t="s">
        <v>1068</v>
      </c>
      <c r="G788" s="13" t="s">
        <v>1122</v>
      </c>
      <c r="H788" s="13" t="s">
        <v>1123</v>
      </c>
      <c r="I788" s="13" t="s">
        <v>20</v>
      </c>
      <c r="J788" s="13" t="s">
        <v>20</v>
      </c>
      <c r="K788" s="13" t="s">
        <v>77</v>
      </c>
      <c r="L788" s="13" t="s">
        <v>1081</v>
      </c>
      <c r="M788" s="14"/>
      <c r="N788" s="15"/>
      <c r="O788" s="16">
        <f>VLOOKUP(B788,'[2]160522_Stock_Almacen.xls'!$C$4:$F$193800,3,0)</f>
        <v>400</v>
      </c>
      <c r="P788" s="10">
        <f>VLOOKUP(B788,'[2]160522_Stock_Almacen.xls'!$C$4:$F$193800,4,0)</f>
        <v>1</v>
      </c>
    </row>
    <row r="789" spans="2:16" x14ac:dyDescent="0.2">
      <c r="B789" s="10">
        <v>323572</v>
      </c>
      <c r="C789" s="11" t="s">
        <v>1160</v>
      </c>
      <c r="D789" s="12"/>
      <c r="E789" s="13" t="s">
        <v>1067</v>
      </c>
      <c r="F789" s="13" t="s">
        <v>1068</v>
      </c>
      <c r="G789" s="13" t="s">
        <v>1122</v>
      </c>
      <c r="H789" s="13" t="s">
        <v>1123</v>
      </c>
      <c r="I789" s="13" t="s">
        <v>20</v>
      </c>
      <c r="J789" s="13" t="s">
        <v>20</v>
      </c>
      <c r="K789" s="13" t="s">
        <v>77</v>
      </c>
      <c r="L789" s="13" t="s">
        <v>1124</v>
      </c>
      <c r="M789" s="14"/>
      <c r="N789" s="15"/>
      <c r="O789" s="16">
        <f>VLOOKUP(B789,'[2]160522_Stock_Almacen.xls'!$C$4:$F$193800,3,0)</f>
        <v>4896</v>
      </c>
      <c r="P789" s="10">
        <f>VLOOKUP(B789,'[2]160522_Stock_Almacen.xls'!$C$4:$F$193800,4,0)</f>
        <v>1</v>
      </c>
    </row>
    <row r="790" spans="2:16" x14ac:dyDescent="0.2">
      <c r="B790" s="10">
        <v>323574</v>
      </c>
      <c r="C790" s="11" t="s">
        <v>1161</v>
      </c>
      <c r="D790" s="12"/>
      <c r="E790" s="13" t="s">
        <v>1067</v>
      </c>
      <c r="F790" s="13" t="s">
        <v>1068</v>
      </c>
      <c r="G790" s="13" t="s">
        <v>1122</v>
      </c>
      <c r="H790" s="13" t="s">
        <v>1123</v>
      </c>
      <c r="I790" s="13" t="s">
        <v>20</v>
      </c>
      <c r="J790" s="13" t="s">
        <v>20</v>
      </c>
      <c r="K790" s="13" t="s">
        <v>77</v>
      </c>
      <c r="L790" s="13" t="s">
        <v>1081</v>
      </c>
      <c r="M790" s="14"/>
      <c r="N790" s="15"/>
      <c r="O790" s="16">
        <f>VLOOKUP(B790,'[2]160522_Stock_Almacen.xls'!$C$4:$F$193800,3,0)</f>
        <v>5440</v>
      </c>
      <c r="P790" s="10">
        <f>VLOOKUP(B790,'[2]160522_Stock_Almacen.xls'!$C$4:$F$193800,4,0)</f>
        <v>2</v>
      </c>
    </row>
    <row r="791" spans="2:16" x14ac:dyDescent="0.2">
      <c r="B791" s="10">
        <v>323575</v>
      </c>
      <c r="C791" s="11" t="s">
        <v>1162</v>
      </c>
      <c r="D791" s="12"/>
      <c r="E791" s="13" t="s">
        <v>1067</v>
      </c>
      <c r="F791" s="13" t="s">
        <v>1068</v>
      </c>
      <c r="G791" s="13" t="s">
        <v>1122</v>
      </c>
      <c r="H791" s="13" t="s">
        <v>1123</v>
      </c>
      <c r="I791" s="13" t="s">
        <v>20</v>
      </c>
      <c r="J791" s="13" t="s">
        <v>20</v>
      </c>
      <c r="K791" s="13" t="s">
        <v>77</v>
      </c>
      <c r="L791" s="13" t="s">
        <v>1081</v>
      </c>
      <c r="M791" s="14"/>
      <c r="N791" s="15"/>
      <c r="O791" s="16">
        <f>VLOOKUP(B791,'[2]160522_Stock_Almacen.xls'!$C$4:$F$193800,3,0)</f>
        <v>2640</v>
      </c>
      <c r="P791" s="10">
        <f>VLOOKUP(B791,'[2]160522_Stock_Almacen.xls'!$C$4:$F$193800,4,0)</f>
        <v>1</v>
      </c>
    </row>
    <row r="792" spans="2:16" x14ac:dyDescent="0.2">
      <c r="B792" s="10">
        <v>323577</v>
      </c>
      <c r="C792" s="11" t="s">
        <v>1163</v>
      </c>
      <c r="D792" s="12"/>
      <c r="E792" s="13" t="s">
        <v>1067</v>
      </c>
      <c r="F792" s="13" t="s">
        <v>1068</v>
      </c>
      <c r="G792" s="13" t="s">
        <v>1122</v>
      </c>
      <c r="H792" s="13" t="s">
        <v>1123</v>
      </c>
      <c r="I792" s="13" t="s">
        <v>20</v>
      </c>
      <c r="J792" s="13" t="s">
        <v>20</v>
      </c>
      <c r="K792" s="13" t="s">
        <v>77</v>
      </c>
      <c r="L792" s="13" t="s">
        <v>1081</v>
      </c>
      <c r="M792" s="14"/>
      <c r="N792" s="15"/>
      <c r="O792" s="16">
        <f>VLOOKUP(B792,'[2]160522_Stock_Almacen.xls'!$C$4:$F$193800,3,0)</f>
        <v>3481</v>
      </c>
      <c r="P792" s="10">
        <f>VLOOKUP(B792,'[2]160522_Stock_Almacen.xls'!$C$4:$F$193800,4,0)</f>
        <v>1</v>
      </c>
    </row>
    <row r="793" spans="2:16" x14ac:dyDescent="0.2">
      <c r="B793" s="10">
        <v>323595</v>
      </c>
      <c r="C793" s="11" t="s">
        <v>1164</v>
      </c>
      <c r="D793" s="12"/>
      <c r="E793" s="13" t="s">
        <v>1067</v>
      </c>
      <c r="F793" s="13" t="s">
        <v>1068</v>
      </c>
      <c r="G793" s="13" t="s">
        <v>1122</v>
      </c>
      <c r="H793" s="13" t="s">
        <v>1123</v>
      </c>
      <c r="I793" s="13" t="s">
        <v>20</v>
      </c>
      <c r="J793" s="13" t="s">
        <v>20</v>
      </c>
      <c r="K793" s="13" t="s">
        <v>77</v>
      </c>
      <c r="L793" s="13" t="s">
        <v>1124</v>
      </c>
      <c r="M793" s="14"/>
      <c r="N793" s="15"/>
      <c r="O793" s="16">
        <f>VLOOKUP(B793,'[2]160522_Stock_Almacen.xls'!$C$4:$F$193800,3,0)</f>
        <v>4968</v>
      </c>
      <c r="P793" s="10">
        <f>VLOOKUP(B793,'[2]160522_Stock_Almacen.xls'!$C$4:$F$193800,4,0)</f>
        <v>2</v>
      </c>
    </row>
    <row r="794" spans="2:16" x14ac:dyDescent="0.2">
      <c r="B794" s="10">
        <v>323619</v>
      </c>
      <c r="C794" s="11" t="s">
        <v>1165</v>
      </c>
      <c r="D794" s="12"/>
      <c r="E794" s="13" t="s">
        <v>1067</v>
      </c>
      <c r="F794" s="13" t="s">
        <v>1068</v>
      </c>
      <c r="G794" s="13" t="s">
        <v>1122</v>
      </c>
      <c r="H794" s="13" t="s">
        <v>1123</v>
      </c>
      <c r="I794" s="13" t="s">
        <v>20</v>
      </c>
      <c r="J794" s="13" t="s">
        <v>20</v>
      </c>
      <c r="K794" s="13" t="s">
        <v>77</v>
      </c>
      <c r="L794" s="13" t="s">
        <v>1124</v>
      </c>
      <c r="M794" s="14">
        <f>VLOOKUP(B794,[1]Hoja2!$A$1:$D$467,3,0)</f>
        <v>11151</v>
      </c>
      <c r="N794" s="15" t="str">
        <f>VLOOKUP(B794,[1]Hoja2!$A$1:$D$467,4,0)</f>
        <v> 16</v>
      </c>
      <c r="O794" s="16">
        <f>VLOOKUP(B794,'[2]160522_Stock_Almacen.xls'!$C$4:$F$193800,3,0)</f>
        <v>16</v>
      </c>
      <c r="P794" s="10"/>
    </row>
    <row r="795" spans="2:16" x14ac:dyDescent="0.2">
      <c r="B795" s="10">
        <v>323620</v>
      </c>
      <c r="C795" s="11" t="s">
        <v>1166</v>
      </c>
      <c r="D795" s="12"/>
      <c r="E795" s="13" t="s">
        <v>1067</v>
      </c>
      <c r="F795" s="13" t="s">
        <v>1068</v>
      </c>
      <c r="G795" s="13" t="s">
        <v>1122</v>
      </c>
      <c r="H795" s="13" t="s">
        <v>1123</v>
      </c>
      <c r="I795" s="13" t="s">
        <v>20</v>
      </c>
      <c r="J795" s="13" t="s">
        <v>20</v>
      </c>
      <c r="K795" s="13" t="s">
        <v>77</v>
      </c>
      <c r="L795" s="13" t="s">
        <v>1167</v>
      </c>
      <c r="M795" s="14"/>
      <c r="N795" s="15"/>
      <c r="O795" s="16">
        <f>VLOOKUP(B795,'[2]160522_Stock_Almacen.xls'!$C$4:$F$193800,3,0)</f>
        <v>5627</v>
      </c>
      <c r="P795" s="10">
        <f>VLOOKUP(B795,'[2]160522_Stock_Almacen.xls'!$C$4:$F$193800,4,0)</f>
        <v>3</v>
      </c>
    </row>
    <row r="796" spans="2:16" x14ac:dyDescent="0.2">
      <c r="B796" s="10">
        <v>323666</v>
      </c>
      <c r="C796" s="11" t="s">
        <v>1168</v>
      </c>
      <c r="D796" s="12"/>
      <c r="E796" s="13" t="s">
        <v>1067</v>
      </c>
      <c r="F796" s="13" t="s">
        <v>1068</v>
      </c>
      <c r="G796" s="13" t="s">
        <v>1122</v>
      </c>
      <c r="H796" s="13" t="s">
        <v>1123</v>
      </c>
      <c r="I796" s="13" t="s">
        <v>20</v>
      </c>
      <c r="J796" s="13" t="s">
        <v>20</v>
      </c>
      <c r="K796" s="13" t="s">
        <v>77</v>
      </c>
      <c r="L796" s="13" t="s">
        <v>1124</v>
      </c>
      <c r="M796" s="14"/>
      <c r="N796" s="15"/>
      <c r="O796" s="16">
        <f>VLOOKUP(B796,'[2]160522_Stock_Almacen.xls'!$C$4:$F$193800,3,0)</f>
        <v>336</v>
      </c>
      <c r="P796" s="10">
        <f>VLOOKUP(B796,'[2]160522_Stock_Almacen.xls'!$C$4:$F$193800,4,0)</f>
        <v>1</v>
      </c>
    </row>
    <row r="797" spans="2:16" x14ac:dyDescent="0.2">
      <c r="B797" s="10">
        <v>323689</v>
      </c>
      <c r="C797" s="11" t="s">
        <v>1169</v>
      </c>
      <c r="D797" s="12"/>
      <c r="E797" s="13" t="s">
        <v>1067</v>
      </c>
      <c r="F797" s="13" t="s">
        <v>1068</v>
      </c>
      <c r="G797" s="13" t="s">
        <v>1122</v>
      </c>
      <c r="H797" s="13" t="s">
        <v>1123</v>
      </c>
      <c r="I797" s="13" t="s">
        <v>20</v>
      </c>
      <c r="J797" s="13" t="s">
        <v>20</v>
      </c>
      <c r="K797" s="13" t="s">
        <v>77</v>
      </c>
      <c r="L797" s="13" t="s">
        <v>1158</v>
      </c>
      <c r="M797" s="14"/>
      <c r="N797" s="15"/>
      <c r="O797" s="16">
        <f>VLOOKUP(B797,'[2]160522_Stock_Almacen.xls'!$C$4:$F$193800,3,0)</f>
        <v>828</v>
      </c>
      <c r="P797" s="10">
        <f>VLOOKUP(B797,'[2]160522_Stock_Almacen.xls'!$C$4:$F$193800,4,0)</f>
        <v>1</v>
      </c>
    </row>
    <row r="798" spans="2:16" x14ac:dyDescent="0.2">
      <c r="B798" s="10">
        <v>323708</v>
      </c>
      <c r="C798" s="11" t="s">
        <v>1170</v>
      </c>
      <c r="D798" s="12"/>
      <c r="E798" s="13" t="s">
        <v>1067</v>
      </c>
      <c r="F798" s="13" t="s">
        <v>1068</v>
      </c>
      <c r="G798" s="13" t="s">
        <v>1122</v>
      </c>
      <c r="H798" s="13" t="s">
        <v>1123</v>
      </c>
      <c r="I798" s="13" t="s">
        <v>20</v>
      </c>
      <c r="J798" s="13" t="s">
        <v>20</v>
      </c>
      <c r="K798" s="13" t="s">
        <v>77</v>
      </c>
      <c r="L798" s="13" t="s">
        <v>1124</v>
      </c>
      <c r="M798" s="14"/>
      <c r="N798" s="15"/>
      <c r="O798" s="16">
        <f>VLOOKUP(B798,'[2]160522_Stock_Almacen.xls'!$C$4:$F$193800,3,0)</f>
        <v>2832</v>
      </c>
      <c r="P798" s="10">
        <f>VLOOKUP(B798,'[2]160522_Stock_Almacen.xls'!$C$4:$F$193800,4,0)</f>
        <v>2</v>
      </c>
    </row>
    <row r="799" spans="2:16" x14ac:dyDescent="0.2">
      <c r="B799" s="10">
        <v>323725</v>
      </c>
      <c r="C799" s="11" t="s">
        <v>1171</v>
      </c>
      <c r="D799" s="12"/>
      <c r="E799" s="13" t="s">
        <v>1067</v>
      </c>
      <c r="F799" s="13" t="s">
        <v>1068</v>
      </c>
      <c r="G799" s="13" t="s">
        <v>1122</v>
      </c>
      <c r="H799" s="13" t="s">
        <v>1123</v>
      </c>
      <c r="I799" s="13" t="s">
        <v>20</v>
      </c>
      <c r="J799" s="13" t="s">
        <v>20</v>
      </c>
      <c r="K799" s="13" t="s">
        <v>77</v>
      </c>
      <c r="L799" s="13" t="s">
        <v>1124</v>
      </c>
      <c r="M799" s="14"/>
      <c r="N799" s="15"/>
      <c r="O799" s="16">
        <f>VLOOKUP(B799,'[2]160522_Stock_Almacen.xls'!$C$4:$F$193800,3,0)</f>
        <v>3636</v>
      </c>
      <c r="P799" s="10">
        <f>VLOOKUP(B799,'[2]160522_Stock_Almacen.xls'!$C$4:$F$193800,4,0)</f>
        <v>3</v>
      </c>
    </row>
    <row r="800" spans="2:16" x14ac:dyDescent="0.2">
      <c r="B800" s="10">
        <v>323843</v>
      </c>
      <c r="C800" s="11" t="s">
        <v>1172</v>
      </c>
      <c r="D800" s="12"/>
      <c r="E800" s="13" t="s">
        <v>1067</v>
      </c>
      <c r="F800" s="13" t="s">
        <v>1068</v>
      </c>
      <c r="G800" s="13" t="s">
        <v>1122</v>
      </c>
      <c r="H800" s="13" t="s">
        <v>1123</v>
      </c>
      <c r="I800" s="13" t="s">
        <v>20</v>
      </c>
      <c r="J800" s="13" t="s">
        <v>20</v>
      </c>
      <c r="K800" s="13" t="s">
        <v>77</v>
      </c>
      <c r="L800" s="13" t="s">
        <v>1124</v>
      </c>
      <c r="M800" s="14"/>
      <c r="N800" s="15"/>
      <c r="O800" s="16">
        <f>VLOOKUP(B800,'[2]160522_Stock_Almacen.xls'!$C$4:$F$193800,3,0)</f>
        <v>414</v>
      </c>
      <c r="P800" s="10">
        <f>VLOOKUP(B800,'[2]160522_Stock_Almacen.xls'!$C$4:$F$193800,4,0)</f>
        <v>1</v>
      </c>
    </row>
    <row r="801" spans="2:16" x14ac:dyDescent="0.2">
      <c r="B801" s="10">
        <v>323916</v>
      </c>
      <c r="C801" s="11" t="s">
        <v>1173</v>
      </c>
      <c r="D801" s="12"/>
      <c r="E801" s="13" t="s">
        <v>1067</v>
      </c>
      <c r="F801" s="13" t="s">
        <v>1068</v>
      </c>
      <c r="G801" s="13" t="s">
        <v>1122</v>
      </c>
      <c r="H801" s="13" t="s">
        <v>1123</v>
      </c>
      <c r="I801" s="13" t="s">
        <v>20</v>
      </c>
      <c r="J801" s="13" t="s">
        <v>20</v>
      </c>
      <c r="K801" s="13" t="s">
        <v>77</v>
      </c>
      <c r="L801" s="13" t="s">
        <v>1158</v>
      </c>
      <c r="M801" s="14"/>
      <c r="N801" s="15"/>
      <c r="O801" s="16">
        <f>VLOOKUP(B801,'[2]160522_Stock_Almacen.xls'!$C$4:$F$193800,3,0)</f>
        <v>792</v>
      </c>
      <c r="P801" s="10">
        <f>VLOOKUP(B801,'[2]160522_Stock_Almacen.xls'!$C$4:$F$193800,4,0)</f>
        <v>1</v>
      </c>
    </row>
    <row r="802" spans="2:16" x14ac:dyDescent="0.2">
      <c r="B802" s="10">
        <v>323918</v>
      </c>
      <c r="C802" s="11" t="s">
        <v>1174</v>
      </c>
      <c r="D802" s="12"/>
      <c r="E802" s="13" t="s">
        <v>1067</v>
      </c>
      <c r="F802" s="13" t="s">
        <v>1068</v>
      </c>
      <c r="G802" s="13" t="s">
        <v>1122</v>
      </c>
      <c r="H802" s="13" t="s">
        <v>1123</v>
      </c>
      <c r="I802" s="13" t="s">
        <v>20</v>
      </c>
      <c r="J802" s="13" t="s">
        <v>20</v>
      </c>
      <c r="K802" s="13" t="s">
        <v>77</v>
      </c>
      <c r="L802" s="13" t="s">
        <v>1154</v>
      </c>
      <c r="M802" s="14"/>
      <c r="N802" s="15"/>
      <c r="O802" s="16">
        <f>VLOOKUP(B802,'[2]160522_Stock_Almacen.xls'!$C$4:$F$193800,3,0)</f>
        <v>1200</v>
      </c>
      <c r="P802" s="10">
        <f>VLOOKUP(B802,'[2]160522_Stock_Almacen.xls'!$C$4:$F$193800,4,0)</f>
        <v>1</v>
      </c>
    </row>
    <row r="803" spans="2:16" x14ac:dyDescent="0.2">
      <c r="B803" s="10">
        <v>323919</v>
      </c>
      <c r="C803" s="11" t="s">
        <v>1175</v>
      </c>
      <c r="D803" s="12"/>
      <c r="E803" s="13" t="s">
        <v>1067</v>
      </c>
      <c r="F803" s="13" t="s">
        <v>1068</v>
      </c>
      <c r="G803" s="13" t="s">
        <v>1122</v>
      </c>
      <c r="H803" s="13" t="s">
        <v>1123</v>
      </c>
      <c r="I803" s="13" t="s">
        <v>20</v>
      </c>
      <c r="J803" s="13" t="s">
        <v>20</v>
      </c>
      <c r="K803" s="13" t="s">
        <v>77</v>
      </c>
      <c r="L803" s="13" t="s">
        <v>1081</v>
      </c>
      <c r="M803" s="14"/>
      <c r="N803" s="15"/>
      <c r="O803" s="16">
        <f>VLOOKUP(B803,'[2]160522_Stock_Almacen.xls'!$C$4:$F$193800,3,0)</f>
        <v>1656</v>
      </c>
      <c r="P803" s="10">
        <f>VLOOKUP(B803,'[2]160522_Stock_Almacen.xls'!$C$4:$F$193800,4,0)</f>
        <v>1</v>
      </c>
    </row>
    <row r="804" spans="2:16" x14ac:dyDescent="0.2">
      <c r="B804" s="10">
        <v>323927</v>
      </c>
      <c r="C804" s="11" t="s">
        <v>1176</v>
      </c>
      <c r="D804" s="12"/>
      <c r="E804" s="13" t="s">
        <v>1067</v>
      </c>
      <c r="F804" s="13" t="s">
        <v>1068</v>
      </c>
      <c r="G804" s="13" t="s">
        <v>1122</v>
      </c>
      <c r="H804" s="13" t="s">
        <v>1123</v>
      </c>
      <c r="I804" s="13" t="s">
        <v>20</v>
      </c>
      <c r="J804" s="13" t="s">
        <v>20</v>
      </c>
      <c r="K804" s="13" t="s">
        <v>77</v>
      </c>
      <c r="L804" s="13" t="s">
        <v>1158</v>
      </c>
      <c r="M804" s="14"/>
      <c r="N804" s="15"/>
      <c r="O804" s="16">
        <f>VLOOKUP(B804,'[2]160522_Stock_Almacen.xls'!$C$4:$F$193800,3,0)</f>
        <v>1800</v>
      </c>
      <c r="P804" s="10">
        <f>VLOOKUP(B804,'[2]160522_Stock_Almacen.xls'!$C$4:$F$193800,4,0)</f>
        <v>2</v>
      </c>
    </row>
    <row r="805" spans="2:16" x14ac:dyDescent="0.2">
      <c r="B805" s="10">
        <v>323929</v>
      </c>
      <c r="C805" s="11" t="s">
        <v>1177</v>
      </c>
      <c r="D805" s="12"/>
      <c r="E805" s="13" t="s">
        <v>1067</v>
      </c>
      <c r="F805" s="13" t="s">
        <v>1068</v>
      </c>
      <c r="G805" s="13" t="s">
        <v>1122</v>
      </c>
      <c r="H805" s="13" t="s">
        <v>1123</v>
      </c>
      <c r="I805" s="13" t="s">
        <v>20</v>
      </c>
      <c r="J805" s="13" t="s">
        <v>20</v>
      </c>
      <c r="K805" s="13" t="s">
        <v>77</v>
      </c>
      <c r="L805" s="13" t="s">
        <v>1154</v>
      </c>
      <c r="M805" s="14"/>
      <c r="N805" s="15"/>
      <c r="O805" s="16">
        <f>VLOOKUP(B805,'[2]160522_Stock_Almacen.xls'!$C$4:$F$193800,3,0)</f>
        <v>1847</v>
      </c>
      <c r="P805" s="10">
        <f>VLOOKUP(B805,'[2]160522_Stock_Almacen.xls'!$C$4:$F$193800,4,0)</f>
        <v>1</v>
      </c>
    </row>
    <row r="806" spans="2:16" x14ac:dyDescent="0.2">
      <c r="B806" s="10">
        <v>323930</v>
      </c>
      <c r="C806" s="11" t="s">
        <v>1178</v>
      </c>
      <c r="D806" s="12"/>
      <c r="E806" s="13" t="s">
        <v>1067</v>
      </c>
      <c r="F806" s="13" t="s">
        <v>1068</v>
      </c>
      <c r="G806" s="13" t="s">
        <v>1122</v>
      </c>
      <c r="H806" s="13" t="s">
        <v>1123</v>
      </c>
      <c r="I806" s="13" t="s">
        <v>20</v>
      </c>
      <c r="J806" s="13" t="s">
        <v>20</v>
      </c>
      <c r="K806" s="13" t="s">
        <v>77</v>
      </c>
      <c r="L806" s="13" t="s">
        <v>1126</v>
      </c>
      <c r="M806" s="14"/>
      <c r="N806" s="15"/>
      <c r="O806" s="16">
        <f>VLOOKUP(B806,'[2]160522_Stock_Almacen.xls'!$C$4:$F$193800,3,0)</f>
        <v>2760</v>
      </c>
      <c r="P806" s="10">
        <f>VLOOKUP(B806,'[2]160522_Stock_Almacen.xls'!$C$4:$F$193800,4,0)</f>
        <v>1</v>
      </c>
    </row>
    <row r="807" spans="2:16" x14ac:dyDescent="0.2">
      <c r="B807" s="10">
        <v>323981</v>
      </c>
      <c r="C807" s="11" t="s">
        <v>1179</v>
      </c>
      <c r="D807" s="12"/>
      <c r="E807" s="13" t="s">
        <v>1067</v>
      </c>
      <c r="F807" s="13" t="s">
        <v>1068</v>
      </c>
      <c r="G807" s="13" t="s">
        <v>1122</v>
      </c>
      <c r="H807" s="13" t="s">
        <v>1123</v>
      </c>
      <c r="I807" s="13" t="s">
        <v>20</v>
      </c>
      <c r="J807" s="13" t="s">
        <v>20</v>
      </c>
      <c r="K807" s="13" t="s">
        <v>77</v>
      </c>
      <c r="L807" s="13" t="s">
        <v>1124</v>
      </c>
      <c r="M807" s="14"/>
      <c r="N807" s="15"/>
      <c r="O807" s="16">
        <f>VLOOKUP(B807,'[2]160522_Stock_Almacen.xls'!$C$4:$F$193800,3,0)</f>
        <v>240</v>
      </c>
      <c r="P807" s="10">
        <f>VLOOKUP(B807,'[2]160522_Stock_Almacen.xls'!$C$4:$F$193800,4,0)</f>
        <v>1</v>
      </c>
    </row>
    <row r="808" spans="2:16" x14ac:dyDescent="0.2">
      <c r="B808" s="10">
        <v>323993</v>
      </c>
      <c r="C808" s="11" t="s">
        <v>1180</v>
      </c>
      <c r="D808" s="12"/>
      <c r="E808" s="13" t="s">
        <v>1067</v>
      </c>
      <c r="F808" s="13" t="s">
        <v>1068</v>
      </c>
      <c r="G808" s="13" t="s">
        <v>1122</v>
      </c>
      <c r="H808" s="13" t="s">
        <v>1123</v>
      </c>
      <c r="I808" s="13" t="s">
        <v>20</v>
      </c>
      <c r="J808" s="13" t="s">
        <v>20</v>
      </c>
      <c r="K808" s="13" t="s">
        <v>77</v>
      </c>
      <c r="L808" s="13" t="s">
        <v>1126</v>
      </c>
      <c r="M808" s="14"/>
      <c r="N808" s="15"/>
      <c r="O808" s="16">
        <f>VLOOKUP(B808,'[2]160522_Stock_Almacen.xls'!$C$4:$F$193800,3,0)</f>
        <v>2487</v>
      </c>
      <c r="P808" s="10">
        <f>VLOOKUP(B808,'[2]160522_Stock_Almacen.xls'!$C$4:$F$193800,4,0)</f>
        <v>1</v>
      </c>
    </row>
    <row r="809" spans="2:16" x14ac:dyDescent="0.2">
      <c r="B809" s="10">
        <v>323994</v>
      </c>
      <c r="C809" s="11" t="s">
        <v>1181</v>
      </c>
      <c r="D809" s="12"/>
      <c r="E809" s="13" t="s">
        <v>1067</v>
      </c>
      <c r="F809" s="13" t="s">
        <v>1068</v>
      </c>
      <c r="G809" s="13" t="s">
        <v>1122</v>
      </c>
      <c r="H809" s="13" t="s">
        <v>1123</v>
      </c>
      <c r="I809" s="13" t="s">
        <v>20</v>
      </c>
      <c r="J809" s="13" t="s">
        <v>20</v>
      </c>
      <c r="K809" s="13" t="s">
        <v>77</v>
      </c>
      <c r="L809" s="13" t="s">
        <v>1124</v>
      </c>
      <c r="M809" s="14"/>
      <c r="N809" s="15"/>
      <c r="O809" s="16">
        <f>VLOOKUP(B809,'[2]160522_Stock_Almacen.xls'!$C$4:$F$193800,3,0)</f>
        <v>5280</v>
      </c>
      <c r="P809" s="10">
        <f>VLOOKUP(B809,'[2]160522_Stock_Almacen.xls'!$C$4:$F$193800,4,0)</f>
        <v>1</v>
      </c>
    </row>
    <row r="810" spans="2:16" x14ac:dyDescent="0.2">
      <c r="B810" s="10">
        <v>323995</v>
      </c>
      <c r="C810" s="11" t="s">
        <v>1182</v>
      </c>
      <c r="D810" s="12"/>
      <c r="E810" s="13" t="s">
        <v>1067</v>
      </c>
      <c r="F810" s="13" t="s">
        <v>1068</v>
      </c>
      <c r="G810" s="13" t="s">
        <v>1122</v>
      </c>
      <c r="H810" s="13" t="s">
        <v>1123</v>
      </c>
      <c r="I810" s="13" t="s">
        <v>20</v>
      </c>
      <c r="J810" s="13" t="s">
        <v>20</v>
      </c>
      <c r="K810" s="13" t="s">
        <v>77</v>
      </c>
      <c r="L810" s="13" t="s">
        <v>1124</v>
      </c>
      <c r="M810" s="14"/>
      <c r="N810" s="15"/>
      <c r="O810" s="16">
        <f>VLOOKUP(B810,'[2]160522_Stock_Almacen.xls'!$C$4:$F$193800,3,0)</f>
        <v>2808</v>
      </c>
      <c r="P810" s="10">
        <f>VLOOKUP(B810,'[2]160522_Stock_Almacen.xls'!$C$4:$F$193800,4,0)</f>
        <v>1</v>
      </c>
    </row>
    <row r="811" spans="2:16" x14ac:dyDescent="0.2">
      <c r="B811" s="10">
        <v>323996</v>
      </c>
      <c r="C811" s="11" t="s">
        <v>1183</v>
      </c>
      <c r="D811" s="12"/>
      <c r="E811" s="13" t="s">
        <v>1067</v>
      </c>
      <c r="F811" s="13" t="s">
        <v>1068</v>
      </c>
      <c r="G811" s="13" t="s">
        <v>1122</v>
      </c>
      <c r="H811" s="13" t="s">
        <v>1123</v>
      </c>
      <c r="I811" s="13" t="s">
        <v>20</v>
      </c>
      <c r="J811" s="13" t="s">
        <v>20</v>
      </c>
      <c r="K811" s="13" t="s">
        <v>77</v>
      </c>
      <c r="L811" s="13" t="s">
        <v>1158</v>
      </c>
      <c r="M811" s="14"/>
      <c r="N811" s="15"/>
      <c r="O811" s="16">
        <f>VLOOKUP(B811,'[2]160522_Stock_Almacen.xls'!$C$4:$F$193800,3,0)</f>
        <v>4918</v>
      </c>
      <c r="P811" s="10">
        <f>VLOOKUP(B811,'[2]160522_Stock_Almacen.xls'!$C$4:$F$193800,4,0)</f>
        <v>3</v>
      </c>
    </row>
    <row r="812" spans="2:16" x14ac:dyDescent="0.2">
      <c r="B812" s="10">
        <v>324052</v>
      </c>
      <c r="C812" s="11" t="s">
        <v>1184</v>
      </c>
      <c r="D812" s="12"/>
      <c r="E812" s="13" t="s">
        <v>1067</v>
      </c>
      <c r="F812" s="13" t="s">
        <v>1068</v>
      </c>
      <c r="G812" s="13" t="s">
        <v>1122</v>
      </c>
      <c r="H812" s="13" t="s">
        <v>1123</v>
      </c>
      <c r="I812" s="13" t="s">
        <v>20</v>
      </c>
      <c r="J812" s="13" t="s">
        <v>20</v>
      </c>
      <c r="K812" s="13" t="s">
        <v>77</v>
      </c>
      <c r="L812" s="13" t="s">
        <v>1124</v>
      </c>
      <c r="M812" s="14"/>
      <c r="N812" s="15"/>
      <c r="O812" s="16">
        <f>VLOOKUP(B812,'[2]160522_Stock_Almacen.xls'!$C$4:$F$193800,3,0)</f>
        <v>2016</v>
      </c>
      <c r="P812" s="10">
        <f>VLOOKUP(B812,'[2]160522_Stock_Almacen.xls'!$C$4:$F$193800,4,0)</f>
        <v>1</v>
      </c>
    </row>
    <row r="813" spans="2:16" x14ac:dyDescent="0.2">
      <c r="B813" s="10">
        <v>324053</v>
      </c>
      <c r="C813" s="11" t="s">
        <v>1185</v>
      </c>
      <c r="D813" s="12"/>
      <c r="E813" s="13" t="s">
        <v>1067</v>
      </c>
      <c r="F813" s="13" t="s">
        <v>1068</v>
      </c>
      <c r="G813" s="13" t="s">
        <v>1122</v>
      </c>
      <c r="H813" s="13" t="s">
        <v>1123</v>
      </c>
      <c r="I813" s="13" t="s">
        <v>20</v>
      </c>
      <c r="J813" s="13" t="s">
        <v>20</v>
      </c>
      <c r="K813" s="13" t="s">
        <v>77</v>
      </c>
      <c r="L813" s="13" t="s">
        <v>1126</v>
      </c>
      <c r="M813" s="14"/>
      <c r="N813" s="15"/>
      <c r="O813" s="16">
        <f>VLOOKUP(B813,'[2]160522_Stock_Almacen.xls'!$C$4:$F$193800,3,0)</f>
        <v>1464</v>
      </c>
      <c r="P813" s="10">
        <f>VLOOKUP(B813,'[2]160522_Stock_Almacen.xls'!$C$4:$F$193800,4,0)</f>
        <v>1</v>
      </c>
    </row>
    <row r="814" spans="2:16" x14ac:dyDescent="0.2">
      <c r="B814" s="10">
        <v>324054</v>
      </c>
      <c r="C814" s="11" t="s">
        <v>1186</v>
      </c>
      <c r="D814" s="12"/>
      <c r="E814" s="13" t="s">
        <v>1067</v>
      </c>
      <c r="F814" s="13" t="s">
        <v>1068</v>
      </c>
      <c r="G814" s="13" t="s">
        <v>1122</v>
      </c>
      <c r="H814" s="13" t="s">
        <v>1123</v>
      </c>
      <c r="I814" s="13" t="s">
        <v>20</v>
      </c>
      <c r="J814" s="13" t="s">
        <v>20</v>
      </c>
      <c r="K814" s="13" t="s">
        <v>77</v>
      </c>
      <c r="L814" s="13" t="s">
        <v>1124</v>
      </c>
      <c r="M814" s="14"/>
      <c r="N814" s="15"/>
      <c r="O814" s="16">
        <f>VLOOKUP(B814,'[2]160522_Stock_Almacen.xls'!$C$4:$F$193800,3,0)</f>
        <v>24</v>
      </c>
      <c r="P814" s="10">
        <f>VLOOKUP(B814,'[2]160522_Stock_Almacen.xls'!$C$4:$F$193800,4,0)</f>
        <v>1</v>
      </c>
    </row>
    <row r="815" spans="2:16" x14ac:dyDescent="0.2">
      <c r="B815" s="10">
        <v>324055</v>
      </c>
      <c r="C815" s="11" t="s">
        <v>1187</v>
      </c>
      <c r="D815" s="12"/>
      <c r="E815" s="13" t="s">
        <v>1067</v>
      </c>
      <c r="F815" s="13" t="s">
        <v>1068</v>
      </c>
      <c r="G815" s="13" t="s">
        <v>1122</v>
      </c>
      <c r="H815" s="13" t="s">
        <v>1123</v>
      </c>
      <c r="I815" s="13" t="s">
        <v>20</v>
      </c>
      <c r="J815" s="13" t="s">
        <v>20</v>
      </c>
      <c r="K815" s="13" t="s">
        <v>77</v>
      </c>
      <c r="L815" s="13" t="s">
        <v>1124</v>
      </c>
      <c r="M815" s="14"/>
      <c r="N815" s="15"/>
      <c r="O815" s="16">
        <f>VLOOKUP(B815,'[2]160522_Stock_Almacen.xls'!$C$4:$F$193800,3,0)</f>
        <v>447</v>
      </c>
      <c r="P815" s="10">
        <f>VLOOKUP(B815,'[2]160522_Stock_Almacen.xls'!$C$4:$F$193800,4,0)</f>
        <v>1</v>
      </c>
    </row>
    <row r="816" spans="2:16" x14ac:dyDescent="0.2">
      <c r="B816" s="10">
        <v>324061</v>
      </c>
      <c r="C816" s="11" t="s">
        <v>1188</v>
      </c>
      <c r="D816" s="12"/>
      <c r="E816" s="13" t="s">
        <v>1067</v>
      </c>
      <c r="F816" s="13" t="s">
        <v>1068</v>
      </c>
      <c r="G816" s="13" t="s">
        <v>1122</v>
      </c>
      <c r="H816" s="13" t="s">
        <v>1123</v>
      </c>
      <c r="I816" s="13" t="s">
        <v>20</v>
      </c>
      <c r="J816" s="13" t="s">
        <v>20</v>
      </c>
      <c r="K816" s="13" t="s">
        <v>77</v>
      </c>
      <c r="L816" s="13" t="s">
        <v>1081</v>
      </c>
      <c r="M816" s="14"/>
      <c r="N816" s="15"/>
      <c r="O816" s="16">
        <f>VLOOKUP(B816,'[2]160522_Stock_Almacen.xls'!$C$4:$F$193800,3,0)</f>
        <v>1079</v>
      </c>
      <c r="P816" s="10">
        <f>VLOOKUP(B816,'[2]160522_Stock_Almacen.xls'!$C$4:$F$193800,4,0)</f>
        <v>1</v>
      </c>
    </row>
    <row r="817" spans="2:16" x14ac:dyDescent="0.2">
      <c r="B817" s="10">
        <v>324062</v>
      </c>
      <c r="C817" s="11" t="s">
        <v>1189</v>
      </c>
      <c r="D817" s="12"/>
      <c r="E817" s="13" t="s">
        <v>1067</v>
      </c>
      <c r="F817" s="13" t="s">
        <v>1068</v>
      </c>
      <c r="G817" s="13" t="s">
        <v>1122</v>
      </c>
      <c r="H817" s="13" t="s">
        <v>1123</v>
      </c>
      <c r="I817" s="13" t="s">
        <v>20</v>
      </c>
      <c r="J817" s="13" t="s">
        <v>20</v>
      </c>
      <c r="K817" s="13" t="s">
        <v>77</v>
      </c>
      <c r="L817" s="13" t="s">
        <v>1081</v>
      </c>
      <c r="M817" s="14"/>
      <c r="N817" s="15"/>
      <c r="O817" s="16">
        <f>VLOOKUP(B817,'[2]160522_Stock_Almacen.xls'!$C$4:$F$193800,3,0)</f>
        <v>1152</v>
      </c>
      <c r="P817" s="10">
        <f>VLOOKUP(B817,'[2]160522_Stock_Almacen.xls'!$C$4:$F$193800,4,0)</f>
        <v>1</v>
      </c>
    </row>
    <row r="818" spans="2:16" x14ac:dyDescent="0.2">
      <c r="B818" s="10">
        <v>324063</v>
      </c>
      <c r="C818" s="11" t="s">
        <v>1190</v>
      </c>
      <c r="D818" s="12"/>
      <c r="E818" s="13" t="s">
        <v>1067</v>
      </c>
      <c r="F818" s="13" t="s">
        <v>1068</v>
      </c>
      <c r="G818" s="13" t="s">
        <v>1122</v>
      </c>
      <c r="H818" s="13" t="s">
        <v>1123</v>
      </c>
      <c r="I818" s="13" t="s">
        <v>20</v>
      </c>
      <c r="J818" s="13" t="s">
        <v>20</v>
      </c>
      <c r="K818" s="13" t="s">
        <v>77</v>
      </c>
      <c r="L818" s="13" t="s">
        <v>1081</v>
      </c>
      <c r="M818" s="14"/>
      <c r="N818" s="15"/>
      <c r="O818" s="16">
        <f>VLOOKUP(B818,'[2]160522_Stock_Almacen.xls'!$C$4:$F$193800,3,0)</f>
        <v>1248</v>
      </c>
      <c r="P818" s="10">
        <f>VLOOKUP(B818,'[2]160522_Stock_Almacen.xls'!$C$4:$F$193800,4,0)</f>
        <v>1</v>
      </c>
    </row>
    <row r="819" spans="2:16" x14ac:dyDescent="0.2">
      <c r="B819" s="10">
        <v>324064</v>
      </c>
      <c r="C819" s="11" t="s">
        <v>1191</v>
      </c>
      <c r="D819" s="12"/>
      <c r="E819" s="13" t="s">
        <v>1067</v>
      </c>
      <c r="F819" s="13" t="s">
        <v>1068</v>
      </c>
      <c r="G819" s="13" t="s">
        <v>1122</v>
      </c>
      <c r="H819" s="13" t="s">
        <v>1123</v>
      </c>
      <c r="I819" s="13" t="s">
        <v>20</v>
      </c>
      <c r="J819" s="13" t="s">
        <v>20</v>
      </c>
      <c r="K819" s="13" t="s">
        <v>77</v>
      </c>
      <c r="L819" s="13" t="s">
        <v>1158</v>
      </c>
      <c r="M819" s="14"/>
      <c r="N819" s="15"/>
      <c r="O819" s="16">
        <f>VLOOKUP(B819,'[2]160522_Stock_Almacen.xls'!$C$4:$F$193800,3,0)</f>
        <v>360</v>
      </c>
      <c r="P819" s="10">
        <f>VLOOKUP(B819,'[2]160522_Stock_Almacen.xls'!$C$4:$F$193800,4,0)</f>
        <v>1</v>
      </c>
    </row>
    <row r="820" spans="2:16" x14ac:dyDescent="0.2">
      <c r="B820" s="10">
        <v>324101</v>
      </c>
      <c r="C820" s="11" t="s">
        <v>1192</v>
      </c>
      <c r="D820" s="12"/>
      <c r="E820" s="13" t="s">
        <v>1067</v>
      </c>
      <c r="F820" s="13" t="s">
        <v>1068</v>
      </c>
      <c r="G820" s="13" t="s">
        <v>1122</v>
      </c>
      <c r="H820" s="13" t="s">
        <v>1123</v>
      </c>
      <c r="I820" s="13" t="s">
        <v>20</v>
      </c>
      <c r="J820" s="13" t="s">
        <v>20</v>
      </c>
      <c r="K820" s="13" t="s">
        <v>77</v>
      </c>
      <c r="L820" s="13" t="s">
        <v>1124</v>
      </c>
      <c r="M820" s="14"/>
      <c r="N820" s="15"/>
      <c r="O820" s="16">
        <f>VLOOKUP(B820,'[2]160522_Stock_Almacen.xls'!$C$4:$F$193800,3,0)</f>
        <v>35478</v>
      </c>
      <c r="P820" s="10">
        <f>VLOOKUP(B820,'[2]160522_Stock_Almacen.xls'!$C$4:$F$193800,4,0)</f>
        <v>1</v>
      </c>
    </row>
    <row r="821" spans="2:16" x14ac:dyDescent="0.2">
      <c r="B821" s="10">
        <v>324102</v>
      </c>
      <c r="C821" s="11" t="s">
        <v>1193</v>
      </c>
      <c r="D821" s="12"/>
      <c r="E821" s="13" t="s">
        <v>1067</v>
      </c>
      <c r="F821" s="13" t="s">
        <v>1068</v>
      </c>
      <c r="G821" s="13" t="s">
        <v>1122</v>
      </c>
      <c r="H821" s="13" t="s">
        <v>1123</v>
      </c>
      <c r="I821" s="13" t="s">
        <v>20</v>
      </c>
      <c r="J821" s="13" t="s">
        <v>20</v>
      </c>
      <c r="K821" s="13" t="s">
        <v>77</v>
      </c>
      <c r="L821" s="13" t="s">
        <v>1124</v>
      </c>
      <c r="M821" s="14"/>
      <c r="N821" s="15"/>
      <c r="O821" s="16">
        <f>VLOOKUP(B821,'[2]160522_Stock_Almacen.xls'!$C$4:$F$193800,3,0)</f>
        <v>7758</v>
      </c>
      <c r="P821" s="10">
        <f>VLOOKUP(B821,'[2]160522_Stock_Almacen.xls'!$C$4:$F$193800,4,0)</f>
        <v>1</v>
      </c>
    </row>
    <row r="822" spans="2:16" x14ac:dyDescent="0.2">
      <c r="B822" s="10">
        <v>324104</v>
      </c>
      <c r="C822" s="11" t="s">
        <v>1194</v>
      </c>
      <c r="D822" s="12"/>
      <c r="E822" s="13" t="s">
        <v>1067</v>
      </c>
      <c r="F822" s="13" t="s">
        <v>1068</v>
      </c>
      <c r="G822" s="13" t="s">
        <v>1122</v>
      </c>
      <c r="H822" s="13" t="s">
        <v>1123</v>
      </c>
      <c r="I822" s="13" t="s">
        <v>20</v>
      </c>
      <c r="J822" s="13" t="s">
        <v>20</v>
      </c>
      <c r="K822" s="13" t="s">
        <v>77</v>
      </c>
      <c r="L822" s="13" t="s">
        <v>1081</v>
      </c>
      <c r="M822" s="14"/>
      <c r="N822" s="15"/>
      <c r="O822" s="16">
        <f>VLOOKUP(B822,'[2]160522_Stock_Almacen.xls'!$C$4:$F$193800,3,0)</f>
        <v>3264</v>
      </c>
      <c r="P822" s="10">
        <f>VLOOKUP(B822,'[2]160522_Stock_Almacen.xls'!$C$4:$F$193800,4,0)</f>
        <v>1</v>
      </c>
    </row>
    <row r="823" spans="2:16" x14ac:dyDescent="0.2">
      <c r="B823" s="10">
        <v>324106</v>
      </c>
      <c r="C823" s="11" t="s">
        <v>1195</v>
      </c>
      <c r="D823" s="12"/>
      <c r="E823" s="13" t="s">
        <v>1067</v>
      </c>
      <c r="F823" s="13" t="s">
        <v>1068</v>
      </c>
      <c r="G823" s="13" t="s">
        <v>1122</v>
      </c>
      <c r="H823" s="13" t="s">
        <v>1123</v>
      </c>
      <c r="I823" s="13" t="s">
        <v>20</v>
      </c>
      <c r="J823" s="13" t="s">
        <v>20</v>
      </c>
      <c r="K823" s="13" t="s">
        <v>77</v>
      </c>
      <c r="L823" s="13" t="s">
        <v>1124</v>
      </c>
      <c r="M823" s="14"/>
      <c r="N823" s="15"/>
      <c r="O823" s="16">
        <f>VLOOKUP(B823,'[2]160522_Stock_Almacen.xls'!$C$4:$F$193800,3,0)</f>
        <v>3816</v>
      </c>
      <c r="P823" s="10">
        <f>VLOOKUP(B823,'[2]160522_Stock_Almacen.xls'!$C$4:$F$193800,4,0)</f>
        <v>1</v>
      </c>
    </row>
    <row r="824" spans="2:16" x14ac:dyDescent="0.2">
      <c r="B824" s="10">
        <v>324129</v>
      </c>
      <c r="C824" s="11" t="s">
        <v>1196</v>
      </c>
      <c r="D824" s="12"/>
      <c r="E824" s="13" t="s">
        <v>1067</v>
      </c>
      <c r="F824" s="13" t="s">
        <v>1068</v>
      </c>
      <c r="G824" s="13" t="s">
        <v>1122</v>
      </c>
      <c r="H824" s="13" t="s">
        <v>1123</v>
      </c>
      <c r="I824" s="13" t="s">
        <v>20</v>
      </c>
      <c r="J824" s="13" t="s">
        <v>20</v>
      </c>
      <c r="K824" s="13" t="s">
        <v>77</v>
      </c>
      <c r="L824" s="13" t="s">
        <v>1154</v>
      </c>
      <c r="M824" s="14"/>
      <c r="N824" s="15"/>
      <c r="O824" s="16">
        <f>VLOOKUP(B824,'[2]160522_Stock_Almacen.xls'!$C$4:$F$193800,3,0)</f>
        <v>15533</v>
      </c>
      <c r="P824" s="10">
        <f>VLOOKUP(B824,'[2]160522_Stock_Almacen.xls'!$C$4:$F$193800,4,0)</f>
        <v>5</v>
      </c>
    </row>
    <row r="825" spans="2:16" x14ac:dyDescent="0.2">
      <c r="B825" s="10">
        <v>324167</v>
      </c>
      <c r="C825" s="11" t="s">
        <v>1197</v>
      </c>
      <c r="D825" s="12"/>
      <c r="E825" s="13" t="s">
        <v>1067</v>
      </c>
      <c r="F825" s="13" t="s">
        <v>1068</v>
      </c>
      <c r="G825" s="13" t="s">
        <v>1122</v>
      </c>
      <c r="H825" s="13" t="s">
        <v>1123</v>
      </c>
      <c r="I825" s="13" t="s">
        <v>20</v>
      </c>
      <c r="J825" s="13" t="s">
        <v>20</v>
      </c>
      <c r="K825" s="13" t="s">
        <v>77</v>
      </c>
      <c r="L825" s="13" t="s">
        <v>1149</v>
      </c>
      <c r="M825" s="14"/>
      <c r="N825" s="15"/>
      <c r="O825" s="16">
        <f>VLOOKUP(B825,'[2]160522_Stock_Almacen.xls'!$C$4:$F$193800,3,0)</f>
        <v>1428</v>
      </c>
      <c r="P825" s="10">
        <f>VLOOKUP(B825,'[2]160522_Stock_Almacen.xls'!$C$4:$F$193800,4,0)</f>
        <v>1</v>
      </c>
    </row>
    <row r="826" spans="2:16" x14ac:dyDescent="0.2">
      <c r="B826" s="10">
        <v>324218</v>
      </c>
      <c r="C826" s="11" t="s">
        <v>1198</v>
      </c>
      <c r="D826" s="12"/>
      <c r="E826" s="13" t="s">
        <v>1067</v>
      </c>
      <c r="F826" s="13" t="s">
        <v>1068</v>
      </c>
      <c r="G826" s="13" t="s">
        <v>1122</v>
      </c>
      <c r="H826" s="13" t="s">
        <v>1123</v>
      </c>
      <c r="I826" s="13" t="s">
        <v>20</v>
      </c>
      <c r="J826" s="13" t="s">
        <v>20</v>
      </c>
      <c r="K826" s="13" t="s">
        <v>77</v>
      </c>
      <c r="L826" s="13" t="s">
        <v>1199</v>
      </c>
      <c r="M826" s="14"/>
      <c r="N826" s="15"/>
      <c r="O826" s="16">
        <f>VLOOKUP(B826,'[2]160522_Stock_Almacen.xls'!$C$4:$F$193800,3,0)</f>
        <v>486</v>
      </c>
      <c r="P826" s="10">
        <f>VLOOKUP(B826,'[2]160522_Stock_Almacen.xls'!$C$4:$F$193800,4,0)</f>
        <v>3</v>
      </c>
    </row>
    <row r="827" spans="2:16" x14ac:dyDescent="0.2">
      <c r="B827" s="10">
        <v>324227</v>
      </c>
      <c r="C827" s="11" t="s">
        <v>1200</v>
      </c>
      <c r="D827" s="12"/>
      <c r="E827" s="13" t="s">
        <v>1067</v>
      </c>
      <c r="F827" s="13" t="s">
        <v>1068</v>
      </c>
      <c r="G827" s="13" t="s">
        <v>1122</v>
      </c>
      <c r="H827" s="13" t="s">
        <v>1123</v>
      </c>
      <c r="I827" s="13" t="s">
        <v>20</v>
      </c>
      <c r="J827" s="13" t="s">
        <v>20</v>
      </c>
      <c r="K827" s="13" t="s">
        <v>77</v>
      </c>
      <c r="L827" s="13" t="s">
        <v>1126</v>
      </c>
      <c r="M827" s="14"/>
      <c r="N827" s="15"/>
      <c r="O827" s="16">
        <f>VLOOKUP(B827,'[2]160522_Stock_Almacen.xls'!$C$4:$F$193800,3,0)</f>
        <v>2016</v>
      </c>
      <c r="P827" s="10">
        <f>VLOOKUP(B827,'[2]160522_Stock_Almacen.xls'!$C$4:$F$193800,4,0)</f>
        <v>1</v>
      </c>
    </row>
    <row r="828" spans="2:16" x14ac:dyDescent="0.2">
      <c r="B828" s="10">
        <v>324228</v>
      </c>
      <c r="C828" s="11" t="s">
        <v>1201</v>
      </c>
      <c r="D828" s="12"/>
      <c r="E828" s="13" t="s">
        <v>1067</v>
      </c>
      <c r="F828" s="13" t="s">
        <v>1068</v>
      </c>
      <c r="G828" s="13" t="s">
        <v>1122</v>
      </c>
      <c r="H828" s="13" t="s">
        <v>1123</v>
      </c>
      <c r="I828" s="13" t="s">
        <v>20</v>
      </c>
      <c r="J828" s="13" t="s">
        <v>20</v>
      </c>
      <c r="K828" s="13" t="s">
        <v>77</v>
      </c>
      <c r="L828" s="13" t="s">
        <v>1126</v>
      </c>
      <c r="M828" s="14"/>
      <c r="N828" s="15"/>
      <c r="O828" s="16">
        <f>VLOOKUP(B828,'[2]160522_Stock_Almacen.xls'!$C$4:$F$193800,3,0)</f>
        <v>1500</v>
      </c>
      <c r="P828" s="10">
        <f>VLOOKUP(B828,'[2]160522_Stock_Almacen.xls'!$C$4:$F$193800,4,0)</f>
        <v>1</v>
      </c>
    </row>
    <row r="829" spans="2:16" x14ac:dyDescent="0.2">
      <c r="B829" s="10">
        <v>324229</v>
      </c>
      <c r="C829" s="11" t="s">
        <v>1202</v>
      </c>
      <c r="D829" s="12"/>
      <c r="E829" s="13" t="s">
        <v>1067</v>
      </c>
      <c r="F829" s="13" t="s">
        <v>1068</v>
      </c>
      <c r="G829" s="13" t="s">
        <v>1122</v>
      </c>
      <c r="H829" s="13" t="s">
        <v>1123</v>
      </c>
      <c r="I829" s="13" t="s">
        <v>20</v>
      </c>
      <c r="J829" s="13" t="s">
        <v>20</v>
      </c>
      <c r="K829" s="13" t="s">
        <v>77</v>
      </c>
      <c r="L829" s="13" t="s">
        <v>1126</v>
      </c>
      <c r="M829" s="14"/>
      <c r="N829" s="15"/>
      <c r="O829" s="16">
        <f>VLOOKUP(B829,'[2]160522_Stock_Almacen.xls'!$C$4:$F$193800,3,0)</f>
        <v>1818</v>
      </c>
      <c r="P829" s="10">
        <f>VLOOKUP(B829,'[2]160522_Stock_Almacen.xls'!$C$4:$F$193800,4,0)</f>
        <v>1</v>
      </c>
    </row>
    <row r="830" spans="2:16" x14ac:dyDescent="0.2">
      <c r="B830" s="10">
        <v>324230</v>
      </c>
      <c r="C830" s="11" t="s">
        <v>1203</v>
      </c>
      <c r="D830" s="12"/>
      <c r="E830" s="13" t="s">
        <v>1067</v>
      </c>
      <c r="F830" s="13" t="s">
        <v>1068</v>
      </c>
      <c r="G830" s="13" t="s">
        <v>1122</v>
      </c>
      <c r="H830" s="13" t="s">
        <v>1123</v>
      </c>
      <c r="I830" s="13" t="s">
        <v>20</v>
      </c>
      <c r="J830" s="13" t="s">
        <v>20</v>
      </c>
      <c r="K830" s="13" t="s">
        <v>77</v>
      </c>
      <c r="L830" s="13" t="s">
        <v>1126</v>
      </c>
      <c r="M830" s="14"/>
      <c r="N830" s="15"/>
      <c r="O830" s="16">
        <f>VLOOKUP(B830,'[2]160522_Stock_Almacen.xls'!$C$4:$F$193800,3,0)</f>
        <v>996</v>
      </c>
      <c r="P830" s="10">
        <f>VLOOKUP(B830,'[2]160522_Stock_Almacen.xls'!$C$4:$F$193800,4,0)</f>
        <v>1</v>
      </c>
    </row>
    <row r="831" spans="2:16" x14ac:dyDescent="0.2">
      <c r="B831" s="10">
        <v>324231</v>
      </c>
      <c r="C831" s="11" t="s">
        <v>1204</v>
      </c>
      <c r="D831" s="12"/>
      <c r="E831" s="13" t="s">
        <v>1067</v>
      </c>
      <c r="F831" s="13" t="s">
        <v>1068</v>
      </c>
      <c r="G831" s="13" t="s">
        <v>1122</v>
      </c>
      <c r="H831" s="13" t="s">
        <v>1123</v>
      </c>
      <c r="I831" s="13" t="s">
        <v>20</v>
      </c>
      <c r="J831" s="13" t="s">
        <v>20</v>
      </c>
      <c r="K831" s="13" t="s">
        <v>77</v>
      </c>
      <c r="L831" s="13" t="s">
        <v>1126</v>
      </c>
      <c r="M831" s="14"/>
      <c r="N831" s="15"/>
      <c r="O831" s="16">
        <f>VLOOKUP(B831,'[2]160522_Stock_Almacen.xls'!$C$4:$F$193800,3,0)</f>
        <v>2352</v>
      </c>
      <c r="P831" s="10">
        <f>VLOOKUP(B831,'[2]160522_Stock_Almacen.xls'!$C$4:$F$193800,4,0)</f>
        <v>1</v>
      </c>
    </row>
    <row r="832" spans="2:16" x14ac:dyDescent="0.2">
      <c r="B832" s="10">
        <v>324232</v>
      </c>
      <c r="C832" s="11" t="s">
        <v>1205</v>
      </c>
      <c r="D832" s="12"/>
      <c r="E832" s="13" t="s">
        <v>1067</v>
      </c>
      <c r="F832" s="13" t="s">
        <v>1068</v>
      </c>
      <c r="G832" s="13" t="s">
        <v>1122</v>
      </c>
      <c r="H832" s="13" t="s">
        <v>1123</v>
      </c>
      <c r="I832" s="13" t="s">
        <v>20</v>
      </c>
      <c r="J832" s="13" t="s">
        <v>20</v>
      </c>
      <c r="K832" s="13" t="s">
        <v>77</v>
      </c>
      <c r="L832" s="13" t="s">
        <v>1126</v>
      </c>
      <c r="M832" s="14"/>
      <c r="N832" s="15"/>
      <c r="O832" s="16">
        <f>VLOOKUP(B832,'[2]160522_Stock_Almacen.xls'!$C$4:$F$193800,3,0)</f>
        <v>2664</v>
      </c>
      <c r="P832" s="10">
        <f>VLOOKUP(B832,'[2]160522_Stock_Almacen.xls'!$C$4:$F$193800,4,0)</f>
        <v>1</v>
      </c>
    </row>
    <row r="833" spans="2:16" x14ac:dyDescent="0.2">
      <c r="B833" s="10">
        <v>324233</v>
      </c>
      <c r="C833" s="11" t="s">
        <v>1206</v>
      </c>
      <c r="D833" s="12"/>
      <c r="E833" s="13" t="s">
        <v>1067</v>
      </c>
      <c r="F833" s="13" t="s">
        <v>1068</v>
      </c>
      <c r="G833" s="13" t="s">
        <v>1122</v>
      </c>
      <c r="H833" s="13" t="s">
        <v>1123</v>
      </c>
      <c r="I833" s="13" t="s">
        <v>20</v>
      </c>
      <c r="J833" s="13" t="s">
        <v>20</v>
      </c>
      <c r="K833" s="13" t="s">
        <v>77</v>
      </c>
      <c r="L833" s="13" t="s">
        <v>1126</v>
      </c>
      <c r="M833" s="14"/>
      <c r="N833" s="15"/>
      <c r="O833" s="16">
        <f>VLOOKUP(B833,'[2]160522_Stock_Almacen.xls'!$C$4:$F$193800,3,0)</f>
        <v>1308</v>
      </c>
      <c r="P833" s="10">
        <f>VLOOKUP(B833,'[2]160522_Stock_Almacen.xls'!$C$4:$F$193800,4,0)</f>
        <v>1</v>
      </c>
    </row>
    <row r="834" spans="2:16" x14ac:dyDescent="0.2">
      <c r="B834" s="10">
        <v>324234</v>
      </c>
      <c r="C834" s="11" t="s">
        <v>1207</v>
      </c>
      <c r="D834" s="12"/>
      <c r="E834" s="13" t="s">
        <v>1067</v>
      </c>
      <c r="F834" s="13" t="s">
        <v>1068</v>
      </c>
      <c r="G834" s="13" t="s">
        <v>1122</v>
      </c>
      <c r="H834" s="13" t="s">
        <v>1123</v>
      </c>
      <c r="I834" s="13" t="s">
        <v>20</v>
      </c>
      <c r="J834" s="13" t="s">
        <v>20</v>
      </c>
      <c r="K834" s="13" t="s">
        <v>77</v>
      </c>
      <c r="L834" s="13" t="s">
        <v>1126</v>
      </c>
      <c r="M834" s="14"/>
      <c r="N834" s="15"/>
      <c r="O834" s="16">
        <f>VLOOKUP(B834,'[2]160522_Stock_Almacen.xls'!$C$4:$F$193800,3,0)</f>
        <v>1722</v>
      </c>
      <c r="P834" s="10">
        <f>VLOOKUP(B834,'[2]160522_Stock_Almacen.xls'!$C$4:$F$193800,4,0)</f>
        <v>1</v>
      </c>
    </row>
    <row r="835" spans="2:16" x14ac:dyDescent="0.2">
      <c r="B835" s="10">
        <v>324235</v>
      </c>
      <c r="C835" s="11" t="s">
        <v>1208</v>
      </c>
      <c r="D835" s="12"/>
      <c r="E835" s="13" t="s">
        <v>1067</v>
      </c>
      <c r="F835" s="13" t="s">
        <v>1068</v>
      </c>
      <c r="G835" s="13" t="s">
        <v>1122</v>
      </c>
      <c r="H835" s="13" t="s">
        <v>1123</v>
      </c>
      <c r="I835" s="13" t="s">
        <v>20</v>
      </c>
      <c r="J835" s="13" t="s">
        <v>20</v>
      </c>
      <c r="K835" s="13" t="s">
        <v>77</v>
      </c>
      <c r="L835" s="13" t="s">
        <v>1126</v>
      </c>
      <c r="M835" s="14"/>
      <c r="N835" s="15"/>
      <c r="O835" s="16">
        <f>VLOOKUP(B835,'[2]160522_Stock_Almacen.xls'!$C$4:$F$193800,3,0)</f>
        <v>2136</v>
      </c>
      <c r="P835" s="10">
        <f>VLOOKUP(B835,'[2]160522_Stock_Almacen.xls'!$C$4:$F$193800,4,0)</f>
        <v>1</v>
      </c>
    </row>
    <row r="836" spans="2:16" x14ac:dyDescent="0.2">
      <c r="B836" s="10">
        <v>324236</v>
      </c>
      <c r="C836" s="11" t="s">
        <v>1209</v>
      </c>
      <c r="D836" s="12"/>
      <c r="E836" s="13" t="s">
        <v>1067</v>
      </c>
      <c r="F836" s="13" t="s">
        <v>1068</v>
      </c>
      <c r="G836" s="13" t="s">
        <v>1122</v>
      </c>
      <c r="H836" s="13" t="s">
        <v>1123</v>
      </c>
      <c r="I836" s="13" t="s">
        <v>20</v>
      </c>
      <c r="J836" s="13" t="s">
        <v>20</v>
      </c>
      <c r="K836" s="13" t="s">
        <v>77</v>
      </c>
      <c r="L836" s="13" t="s">
        <v>1126</v>
      </c>
      <c r="M836" s="14"/>
      <c r="N836" s="15"/>
      <c r="O836" s="16">
        <f>VLOOKUP(B836,'[2]160522_Stock_Almacen.xls'!$C$4:$F$193800,3,0)</f>
        <v>1296</v>
      </c>
      <c r="P836" s="10">
        <f>VLOOKUP(B836,'[2]160522_Stock_Almacen.xls'!$C$4:$F$193800,4,0)</f>
        <v>1</v>
      </c>
    </row>
    <row r="837" spans="2:16" x14ac:dyDescent="0.2">
      <c r="B837" s="10">
        <v>324237</v>
      </c>
      <c r="C837" s="11" t="s">
        <v>1210</v>
      </c>
      <c r="D837" s="12"/>
      <c r="E837" s="13" t="s">
        <v>1067</v>
      </c>
      <c r="F837" s="13" t="s">
        <v>1068</v>
      </c>
      <c r="G837" s="13" t="s">
        <v>1122</v>
      </c>
      <c r="H837" s="13" t="s">
        <v>1123</v>
      </c>
      <c r="I837" s="13" t="s">
        <v>20</v>
      </c>
      <c r="J837" s="13" t="s">
        <v>20</v>
      </c>
      <c r="K837" s="13" t="s">
        <v>77</v>
      </c>
      <c r="L837" s="13" t="s">
        <v>1126</v>
      </c>
      <c r="M837" s="14"/>
      <c r="N837" s="15"/>
      <c r="O837" s="16">
        <f>VLOOKUP(B837,'[2]160522_Stock_Almacen.xls'!$C$4:$F$193800,3,0)</f>
        <v>1756</v>
      </c>
      <c r="P837" s="10">
        <f>VLOOKUP(B837,'[2]160522_Stock_Almacen.xls'!$C$4:$F$193800,4,0)</f>
        <v>2</v>
      </c>
    </row>
    <row r="838" spans="2:16" x14ac:dyDescent="0.2">
      <c r="B838" s="10">
        <v>324238</v>
      </c>
      <c r="C838" s="11" t="s">
        <v>1211</v>
      </c>
      <c r="D838" s="12"/>
      <c r="E838" s="13" t="s">
        <v>1067</v>
      </c>
      <c r="F838" s="13" t="s">
        <v>1068</v>
      </c>
      <c r="G838" s="13" t="s">
        <v>1122</v>
      </c>
      <c r="H838" s="13" t="s">
        <v>1123</v>
      </c>
      <c r="I838" s="13" t="s">
        <v>20</v>
      </c>
      <c r="J838" s="13" t="s">
        <v>20</v>
      </c>
      <c r="K838" s="13" t="s">
        <v>77</v>
      </c>
      <c r="L838" s="13" t="s">
        <v>1126</v>
      </c>
      <c r="M838" s="14"/>
      <c r="N838" s="15"/>
      <c r="O838" s="16">
        <f>VLOOKUP(B838,'[2]160522_Stock_Almacen.xls'!$C$4:$F$193800,3,0)</f>
        <v>1284</v>
      </c>
      <c r="P838" s="10">
        <f>VLOOKUP(B838,'[2]160522_Stock_Almacen.xls'!$C$4:$F$193800,4,0)</f>
        <v>1</v>
      </c>
    </row>
    <row r="839" spans="2:16" x14ac:dyDescent="0.2">
      <c r="B839" s="10">
        <v>324239</v>
      </c>
      <c r="C839" s="11" t="s">
        <v>1212</v>
      </c>
      <c r="D839" s="12"/>
      <c r="E839" s="13" t="s">
        <v>1067</v>
      </c>
      <c r="F839" s="13" t="s">
        <v>1068</v>
      </c>
      <c r="G839" s="13" t="s">
        <v>1122</v>
      </c>
      <c r="H839" s="13" t="s">
        <v>1123</v>
      </c>
      <c r="I839" s="13" t="s">
        <v>20</v>
      </c>
      <c r="J839" s="13" t="s">
        <v>20</v>
      </c>
      <c r="K839" s="13" t="s">
        <v>77</v>
      </c>
      <c r="L839" s="13" t="s">
        <v>1126</v>
      </c>
      <c r="M839" s="14"/>
      <c r="N839" s="15"/>
      <c r="O839" s="16">
        <f>VLOOKUP(B839,'[2]160522_Stock_Almacen.xls'!$C$4:$F$193800,3,0)</f>
        <v>1002</v>
      </c>
      <c r="P839" s="10">
        <f>VLOOKUP(B839,'[2]160522_Stock_Almacen.xls'!$C$4:$F$193800,4,0)</f>
        <v>1</v>
      </c>
    </row>
    <row r="840" spans="2:16" x14ac:dyDescent="0.2">
      <c r="B840" s="10">
        <v>324240</v>
      </c>
      <c r="C840" s="11" t="s">
        <v>1213</v>
      </c>
      <c r="D840" s="12"/>
      <c r="E840" s="13" t="s">
        <v>1067</v>
      </c>
      <c r="F840" s="13" t="s">
        <v>1068</v>
      </c>
      <c r="G840" s="13" t="s">
        <v>1122</v>
      </c>
      <c r="H840" s="13" t="s">
        <v>1123</v>
      </c>
      <c r="I840" s="13" t="s">
        <v>20</v>
      </c>
      <c r="J840" s="13" t="s">
        <v>20</v>
      </c>
      <c r="K840" s="13" t="s">
        <v>77</v>
      </c>
      <c r="L840" s="13" t="s">
        <v>1126</v>
      </c>
      <c r="M840" s="14"/>
      <c r="N840" s="15"/>
      <c r="O840" s="16">
        <f>VLOOKUP(B840,'[2]160522_Stock_Almacen.xls'!$C$4:$F$193800,3,0)</f>
        <v>1680</v>
      </c>
      <c r="P840" s="10">
        <f>VLOOKUP(B840,'[2]160522_Stock_Almacen.xls'!$C$4:$F$193800,4,0)</f>
        <v>1</v>
      </c>
    </row>
    <row r="841" spans="2:16" x14ac:dyDescent="0.2">
      <c r="B841" s="10">
        <v>324241</v>
      </c>
      <c r="C841" s="11" t="s">
        <v>1214</v>
      </c>
      <c r="D841" s="12"/>
      <c r="E841" s="13" t="s">
        <v>1067</v>
      </c>
      <c r="F841" s="13" t="s">
        <v>1068</v>
      </c>
      <c r="G841" s="13" t="s">
        <v>1122</v>
      </c>
      <c r="H841" s="13" t="s">
        <v>1123</v>
      </c>
      <c r="I841" s="13" t="s">
        <v>20</v>
      </c>
      <c r="J841" s="13" t="s">
        <v>20</v>
      </c>
      <c r="K841" s="13" t="s">
        <v>77</v>
      </c>
      <c r="L841" s="13" t="s">
        <v>1126</v>
      </c>
      <c r="M841" s="14"/>
      <c r="N841" s="15"/>
      <c r="O841" s="16">
        <f>VLOOKUP(B841,'[2]160522_Stock_Almacen.xls'!$C$4:$F$193800,3,0)</f>
        <v>1872</v>
      </c>
      <c r="P841" s="10">
        <f>VLOOKUP(B841,'[2]160522_Stock_Almacen.xls'!$C$4:$F$193800,4,0)</f>
        <v>1</v>
      </c>
    </row>
    <row r="842" spans="2:16" x14ac:dyDescent="0.2">
      <c r="B842" s="10">
        <v>324242</v>
      </c>
      <c r="C842" s="11" t="s">
        <v>1215</v>
      </c>
      <c r="D842" s="12"/>
      <c r="E842" s="13" t="s">
        <v>1067</v>
      </c>
      <c r="F842" s="13" t="s">
        <v>1068</v>
      </c>
      <c r="G842" s="13" t="s">
        <v>1122</v>
      </c>
      <c r="H842" s="13" t="s">
        <v>1123</v>
      </c>
      <c r="I842" s="13" t="s">
        <v>20</v>
      </c>
      <c r="J842" s="13" t="s">
        <v>20</v>
      </c>
      <c r="K842" s="13" t="s">
        <v>77</v>
      </c>
      <c r="L842" s="13" t="s">
        <v>1126</v>
      </c>
      <c r="M842" s="14"/>
      <c r="N842" s="15"/>
      <c r="O842" s="16">
        <f>VLOOKUP(B842,'[2]160522_Stock_Almacen.xls'!$C$4:$F$193800,3,0)</f>
        <v>2256</v>
      </c>
      <c r="P842" s="10">
        <f>VLOOKUP(B842,'[2]160522_Stock_Almacen.xls'!$C$4:$F$193800,4,0)</f>
        <v>1</v>
      </c>
    </row>
    <row r="843" spans="2:16" x14ac:dyDescent="0.2">
      <c r="B843" s="10">
        <v>324243</v>
      </c>
      <c r="C843" s="11" t="s">
        <v>1216</v>
      </c>
      <c r="D843" s="12"/>
      <c r="E843" s="13" t="s">
        <v>1067</v>
      </c>
      <c r="F843" s="13" t="s">
        <v>1068</v>
      </c>
      <c r="G843" s="13" t="s">
        <v>1122</v>
      </c>
      <c r="H843" s="13" t="s">
        <v>1123</v>
      </c>
      <c r="I843" s="13" t="s">
        <v>20</v>
      </c>
      <c r="J843" s="13" t="s">
        <v>20</v>
      </c>
      <c r="K843" s="13" t="s">
        <v>77</v>
      </c>
      <c r="L843" s="13" t="s">
        <v>1126</v>
      </c>
      <c r="M843" s="14"/>
      <c r="N843" s="15"/>
      <c r="O843" s="16">
        <f>VLOOKUP(B843,'[2]160522_Stock_Almacen.xls'!$C$4:$F$193800,3,0)</f>
        <v>1476</v>
      </c>
      <c r="P843" s="10">
        <f>VLOOKUP(B843,'[2]160522_Stock_Almacen.xls'!$C$4:$F$193800,4,0)</f>
        <v>1</v>
      </c>
    </row>
    <row r="844" spans="2:16" x14ac:dyDescent="0.2">
      <c r="B844" s="10">
        <v>324244</v>
      </c>
      <c r="C844" s="11" t="s">
        <v>1217</v>
      </c>
      <c r="D844" s="12"/>
      <c r="E844" s="13" t="s">
        <v>1067</v>
      </c>
      <c r="F844" s="13" t="s">
        <v>1068</v>
      </c>
      <c r="G844" s="13" t="s">
        <v>1122</v>
      </c>
      <c r="H844" s="13" t="s">
        <v>1123</v>
      </c>
      <c r="I844" s="13" t="s">
        <v>20</v>
      </c>
      <c r="J844" s="13" t="s">
        <v>20</v>
      </c>
      <c r="K844" s="13" t="s">
        <v>77</v>
      </c>
      <c r="L844" s="13" t="s">
        <v>1126</v>
      </c>
      <c r="M844" s="14"/>
      <c r="N844" s="15"/>
      <c r="O844" s="16">
        <f>VLOOKUP(B844,'[2]160522_Stock_Almacen.xls'!$C$4:$F$193800,3,0)</f>
        <v>911</v>
      </c>
      <c r="P844" s="10">
        <f>VLOOKUP(B844,'[2]160522_Stock_Almacen.xls'!$C$4:$F$193800,4,0)</f>
        <v>1</v>
      </c>
    </row>
    <row r="845" spans="2:16" x14ac:dyDescent="0.2">
      <c r="B845" s="10">
        <v>324245</v>
      </c>
      <c r="C845" s="11" t="s">
        <v>1218</v>
      </c>
      <c r="D845" s="12"/>
      <c r="E845" s="13" t="s">
        <v>1067</v>
      </c>
      <c r="F845" s="13" t="s">
        <v>1068</v>
      </c>
      <c r="G845" s="13" t="s">
        <v>1122</v>
      </c>
      <c r="H845" s="13" t="s">
        <v>1123</v>
      </c>
      <c r="I845" s="13" t="s">
        <v>20</v>
      </c>
      <c r="J845" s="13" t="s">
        <v>20</v>
      </c>
      <c r="K845" s="13" t="s">
        <v>77</v>
      </c>
      <c r="L845" s="13" t="s">
        <v>1126</v>
      </c>
      <c r="M845" s="14"/>
      <c r="N845" s="15"/>
      <c r="O845" s="16">
        <f>VLOOKUP(B845,'[2]160522_Stock_Almacen.xls'!$C$4:$F$193800,3,0)</f>
        <v>1331</v>
      </c>
      <c r="P845" s="10">
        <f>VLOOKUP(B845,'[2]160522_Stock_Almacen.xls'!$C$4:$F$193800,4,0)</f>
        <v>1</v>
      </c>
    </row>
    <row r="846" spans="2:16" x14ac:dyDescent="0.2">
      <c r="B846" s="10">
        <v>324246</v>
      </c>
      <c r="C846" s="11" t="s">
        <v>1219</v>
      </c>
      <c r="D846" s="12"/>
      <c r="E846" s="13" t="s">
        <v>1067</v>
      </c>
      <c r="F846" s="13" t="s">
        <v>1068</v>
      </c>
      <c r="G846" s="13" t="s">
        <v>1122</v>
      </c>
      <c r="H846" s="13" t="s">
        <v>1123</v>
      </c>
      <c r="I846" s="13" t="s">
        <v>20</v>
      </c>
      <c r="J846" s="13" t="s">
        <v>20</v>
      </c>
      <c r="K846" s="13" t="s">
        <v>77</v>
      </c>
      <c r="L846" s="13" t="s">
        <v>1126</v>
      </c>
      <c r="M846" s="14"/>
      <c r="N846" s="15"/>
      <c r="O846" s="16">
        <f>VLOOKUP(B846,'[2]160522_Stock_Almacen.xls'!$C$4:$F$193800,3,0)</f>
        <v>1920</v>
      </c>
      <c r="P846" s="10">
        <f>VLOOKUP(B846,'[2]160522_Stock_Almacen.xls'!$C$4:$F$193800,4,0)</f>
        <v>1</v>
      </c>
    </row>
    <row r="847" spans="2:16" x14ac:dyDescent="0.2">
      <c r="B847" s="10">
        <v>324247</v>
      </c>
      <c r="C847" s="11" t="s">
        <v>1220</v>
      </c>
      <c r="D847" s="12"/>
      <c r="E847" s="13" t="s">
        <v>1067</v>
      </c>
      <c r="F847" s="13" t="s">
        <v>1068</v>
      </c>
      <c r="G847" s="13" t="s">
        <v>1122</v>
      </c>
      <c r="H847" s="13" t="s">
        <v>1123</v>
      </c>
      <c r="I847" s="13" t="s">
        <v>20</v>
      </c>
      <c r="J847" s="13" t="s">
        <v>20</v>
      </c>
      <c r="K847" s="13" t="s">
        <v>77</v>
      </c>
      <c r="L847" s="13" t="s">
        <v>1126</v>
      </c>
      <c r="M847" s="14"/>
      <c r="N847" s="15"/>
      <c r="O847" s="16">
        <f>VLOOKUP(B847,'[2]160522_Stock_Almacen.xls'!$C$4:$F$193800,3,0)</f>
        <v>3240</v>
      </c>
      <c r="P847" s="10">
        <f>VLOOKUP(B847,'[2]160522_Stock_Almacen.xls'!$C$4:$F$193800,4,0)</f>
        <v>1</v>
      </c>
    </row>
    <row r="848" spans="2:16" x14ac:dyDescent="0.2">
      <c r="B848" s="10">
        <v>324248</v>
      </c>
      <c r="C848" s="11" t="s">
        <v>1221</v>
      </c>
      <c r="D848" s="12"/>
      <c r="E848" s="13" t="s">
        <v>1067</v>
      </c>
      <c r="F848" s="13" t="s">
        <v>1068</v>
      </c>
      <c r="G848" s="13" t="s">
        <v>1122</v>
      </c>
      <c r="H848" s="13" t="s">
        <v>1123</v>
      </c>
      <c r="I848" s="13" t="s">
        <v>20</v>
      </c>
      <c r="J848" s="13" t="s">
        <v>20</v>
      </c>
      <c r="K848" s="13" t="s">
        <v>77</v>
      </c>
      <c r="L848" s="13" t="s">
        <v>1126</v>
      </c>
      <c r="M848" s="14"/>
      <c r="N848" s="15"/>
      <c r="O848" s="16">
        <f>VLOOKUP(B848,'[2]160522_Stock_Almacen.xls'!$C$4:$F$193800,3,0)</f>
        <v>816</v>
      </c>
      <c r="P848" s="10">
        <f>VLOOKUP(B848,'[2]160522_Stock_Almacen.xls'!$C$4:$F$193800,4,0)</f>
        <v>1</v>
      </c>
    </row>
    <row r="849" spans="2:16" x14ac:dyDescent="0.2">
      <c r="B849" s="10">
        <v>324249</v>
      </c>
      <c r="C849" s="11" t="s">
        <v>1222</v>
      </c>
      <c r="D849" s="12"/>
      <c r="E849" s="13" t="s">
        <v>1067</v>
      </c>
      <c r="F849" s="13" t="s">
        <v>1068</v>
      </c>
      <c r="G849" s="13" t="s">
        <v>1122</v>
      </c>
      <c r="H849" s="13" t="s">
        <v>1123</v>
      </c>
      <c r="I849" s="13" t="s">
        <v>20</v>
      </c>
      <c r="J849" s="13" t="s">
        <v>20</v>
      </c>
      <c r="K849" s="13" t="s">
        <v>77</v>
      </c>
      <c r="L849" s="13" t="s">
        <v>1126</v>
      </c>
      <c r="M849" s="14"/>
      <c r="N849" s="15"/>
      <c r="O849" s="16">
        <f>VLOOKUP(B849,'[2]160522_Stock_Almacen.xls'!$C$4:$F$193800,3,0)</f>
        <v>1320</v>
      </c>
      <c r="P849" s="10">
        <f>VLOOKUP(B849,'[2]160522_Stock_Almacen.xls'!$C$4:$F$193800,4,0)</f>
        <v>1</v>
      </c>
    </row>
    <row r="850" spans="2:16" x14ac:dyDescent="0.2">
      <c r="B850" s="10">
        <v>324250</v>
      </c>
      <c r="C850" s="11" t="s">
        <v>1223</v>
      </c>
      <c r="D850" s="12"/>
      <c r="E850" s="13" t="s">
        <v>1067</v>
      </c>
      <c r="F850" s="13" t="s">
        <v>1068</v>
      </c>
      <c r="G850" s="13" t="s">
        <v>1122</v>
      </c>
      <c r="H850" s="13" t="s">
        <v>1123</v>
      </c>
      <c r="I850" s="13" t="s">
        <v>20</v>
      </c>
      <c r="J850" s="13" t="s">
        <v>20</v>
      </c>
      <c r="K850" s="13" t="s">
        <v>77</v>
      </c>
      <c r="L850" s="13" t="s">
        <v>1126</v>
      </c>
      <c r="M850" s="14"/>
      <c r="N850" s="15"/>
      <c r="O850" s="16">
        <f>VLOOKUP(B850,'[2]160522_Stock_Almacen.xls'!$C$4:$F$193800,3,0)</f>
        <v>1440</v>
      </c>
      <c r="P850" s="10">
        <f>VLOOKUP(B850,'[2]160522_Stock_Almacen.xls'!$C$4:$F$193800,4,0)</f>
        <v>1</v>
      </c>
    </row>
    <row r="851" spans="2:16" x14ac:dyDescent="0.2">
      <c r="B851" s="10">
        <v>324251</v>
      </c>
      <c r="C851" s="11" t="s">
        <v>1224</v>
      </c>
      <c r="D851" s="12"/>
      <c r="E851" s="13" t="s">
        <v>1067</v>
      </c>
      <c r="F851" s="13" t="s">
        <v>1068</v>
      </c>
      <c r="G851" s="13" t="s">
        <v>1122</v>
      </c>
      <c r="H851" s="13" t="s">
        <v>1123</v>
      </c>
      <c r="I851" s="13" t="s">
        <v>20</v>
      </c>
      <c r="J851" s="13" t="s">
        <v>20</v>
      </c>
      <c r="K851" s="13" t="s">
        <v>77</v>
      </c>
      <c r="L851" s="13" t="s">
        <v>1126</v>
      </c>
      <c r="M851" s="14"/>
      <c r="N851" s="15"/>
      <c r="O851" s="16">
        <f>VLOOKUP(B851,'[2]160522_Stock_Almacen.xls'!$C$4:$F$193800,3,0)</f>
        <v>1224</v>
      </c>
      <c r="P851" s="10">
        <f>VLOOKUP(B851,'[2]160522_Stock_Almacen.xls'!$C$4:$F$193800,4,0)</f>
        <v>1</v>
      </c>
    </row>
    <row r="852" spans="2:16" x14ac:dyDescent="0.2">
      <c r="B852" s="10">
        <v>324252</v>
      </c>
      <c r="C852" s="11" t="s">
        <v>1225</v>
      </c>
      <c r="D852" s="12"/>
      <c r="E852" s="13" t="s">
        <v>1067</v>
      </c>
      <c r="F852" s="13" t="s">
        <v>1068</v>
      </c>
      <c r="G852" s="13" t="s">
        <v>1122</v>
      </c>
      <c r="H852" s="13" t="s">
        <v>1123</v>
      </c>
      <c r="I852" s="13" t="s">
        <v>20</v>
      </c>
      <c r="J852" s="13" t="s">
        <v>20</v>
      </c>
      <c r="K852" s="13" t="s">
        <v>77</v>
      </c>
      <c r="L852" s="13" t="s">
        <v>1126</v>
      </c>
      <c r="M852" s="14"/>
      <c r="N852" s="15"/>
      <c r="O852" s="16">
        <f>VLOOKUP(B852,'[2]160522_Stock_Almacen.xls'!$C$4:$F$193800,3,0)</f>
        <v>1464</v>
      </c>
      <c r="P852" s="10">
        <f>VLOOKUP(B852,'[2]160522_Stock_Almacen.xls'!$C$4:$F$193800,4,0)</f>
        <v>1</v>
      </c>
    </row>
    <row r="853" spans="2:16" x14ac:dyDescent="0.2">
      <c r="B853" s="10">
        <v>324919</v>
      </c>
      <c r="C853" s="11" t="s">
        <v>1226</v>
      </c>
      <c r="D853" s="12"/>
      <c r="E853" s="13" t="s">
        <v>1067</v>
      </c>
      <c r="F853" s="13" t="s">
        <v>1068</v>
      </c>
      <c r="G853" s="13" t="s">
        <v>1122</v>
      </c>
      <c r="H853" s="13" t="s">
        <v>1123</v>
      </c>
      <c r="I853" s="13" t="s">
        <v>20</v>
      </c>
      <c r="J853" s="13" t="s">
        <v>20</v>
      </c>
      <c r="K853" s="13" t="s">
        <v>77</v>
      </c>
      <c r="L853" s="13" t="s">
        <v>1124</v>
      </c>
      <c r="M853" s="14"/>
      <c r="N853" s="15"/>
      <c r="O853" s="16">
        <f>VLOOKUP(B853,'[2]160522_Stock_Almacen.xls'!$C$4:$F$193800,3,0)</f>
        <v>720</v>
      </c>
      <c r="P853" s="10">
        <f>VLOOKUP(B853,'[2]160522_Stock_Almacen.xls'!$C$4:$F$193800,4,0)</f>
        <v>1</v>
      </c>
    </row>
    <row r="854" spans="2:16" x14ac:dyDescent="0.2">
      <c r="B854" s="10">
        <v>323827</v>
      </c>
      <c r="C854" s="11" t="s">
        <v>1227</v>
      </c>
      <c r="D854" s="12"/>
      <c r="E854" s="13" t="s">
        <v>1228</v>
      </c>
      <c r="F854" s="13" t="s">
        <v>1229</v>
      </c>
      <c r="G854" s="13" t="s">
        <v>1230</v>
      </c>
      <c r="H854" s="13" t="s">
        <v>1231</v>
      </c>
      <c r="I854" s="13" t="s">
        <v>20</v>
      </c>
      <c r="J854" s="13" t="s">
        <v>20</v>
      </c>
      <c r="K854" s="13" t="s">
        <v>1229</v>
      </c>
      <c r="L854" s="13" t="s">
        <v>1232</v>
      </c>
      <c r="M854" s="14"/>
      <c r="N854" s="15"/>
      <c r="O854" s="16">
        <f>VLOOKUP(B854,'[2]160522_Stock_Almacen.xls'!$C$4:$F$193800,3,0)</f>
        <v>72</v>
      </c>
      <c r="P854" s="10">
        <f>VLOOKUP(B854,'[2]160522_Stock_Almacen.xls'!$C$4:$F$193800,4,0)</f>
        <v>1</v>
      </c>
    </row>
    <row r="855" spans="2:16" x14ac:dyDescent="0.2">
      <c r="B855" s="10">
        <v>325427</v>
      </c>
      <c r="C855" s="11" t="s">
        <v>1233</v>
      </c>
      <c r="D855" s="12"/>
      <c r="E855" s="13" t="s">
        <v>1234</v>
      </c>
      <c r="F855" s="13" t="s">
        <v>1235</v>
      </c>
      <c r="G855" s="13" t="s">
        <v>1011</v>
      </c>
      <c r="H855" s="13" t="s">
        <v>1012</v>
      </c>
      <c r="I855" s="13" t="s">
        <v>20</v>
      </c>
      <c r="J855" s="13" t="s">
        <v>20</v>
      </c>
      <c r="K855" s="13" t="s">
        <v>1236</v>
      </c>
      <c r="L855" s="13" t="s">
        <v>1012</v>
      </c>
      <c r="M855" s="14"/>
      <c r="N855" s="15"/>
      <c r="O855" s="16">
        <f>VLOOKUP(B855,'[2]160522_Stock_Almacen.xls'!$C$4:$F$193800,3,0)</f>
        <v>2</v>
      </c>
      <c r="P855" s="10">
        <f>VLOOKUP(B855,'[2]160522_Stock_Almacen.xls'!$C$4:$F$193800,4,0)</f>
        <v>1</v>
      </c>
    </row>
    <row r="856" spans="2:16" x14ac:dyDescent="0.2">
      <c r="B856" s="10">
        <v>330342</v>
      </c>
      <c r="C856" s="11" t="s">
        <v>1237</v>
      </c>
      <c r="D856" s="12"/>
      <c r="E856" s="13" t="s">
        <v>1238</v>
      </c>
      <c r="F856" s="13" t="s">
        <v>1239</v>
      </c>
      <c r="G856" s="13" t="s">
        <v>1046</v>
      </c>
      <c r="H856" s="13" t="s">
        <v>1047</v>
      </c>
      <c r="I856" s="13" t="s">
        <v>1059</v>
      </c>
      <c r="J856" s="13" t="s">
        <v>20</v>
      </c>
      <c r="K856" s="13" t="s">
        <v>1240</v>
      </c>
      <c r="L856" s="13" t="s">
        <v>1241</v>
      </c>
      <c r="M856" s="14"/>
      <c r="N856" s="15"/>
      <c r="O856" s="16">
        <f>VLOOKUP(B856,'[2]160522_Stock_Almacen.xls'!$C$4:$F$193800,3,0)</f>
        <v>7</v>
      </c>
      <c r="P856" s="10">
        <f>VLOOKUP(B856,'[2]160522_Stock_Almacen.xls'!$C$4:$F$193800,4,0)</f>
        <v>1</v>
      </c>
    </row>
    <row r="857" spans="2:16" x14ac:dyDescent="0.2">
      <c r="B857" s="10">
        <v>330345</v>
      </c>
      <c r="C857" s="11" t="s">
        <v>1237</v>
      </c>
      <c r="D857" s="12"/>
      <c r="E857" s="13" t="s">
        <v>1238</v>
      </c>
      <c r="F857" s="13" t="s">
        <v>1239</v>
      </c>
      <c r="G857" s="13" t="s">
        <v>1046</v>
      </c>
      <c r="H857" s="13" t="s">
        <v>1047</v>
      </c>
      <c r="I857" s="13" t="s">
        <v>1059</v>
      </c>
      <c r="J857" s="13" t="s">
        <v>20</v>
      </c>
      <c r="K857" s="13" t="s">
        <v>1240</v>
      </c>
      <c r="L857" s="13" t="s">
        <v>1241</v>
      </c>
      <c r="M857" s="14"/>
      <c r="N857" s="15"/>
      <c r="O857" s="16">
        <f>VLOOKUP(B857,'[2]160522_Stock_Almacen.xls'!$C$4:$F$193800,3,0)</f>
        <v>21</v>
      </c>
      <c r="P857" s="10">
        <f>VLOOKUP(B857,'[2]160522_Stock_Almacen.xls'!$C$4:$F$193800,4,0)</f>
        <v>2</v>
      </c>
    </row>
    <row r="858" spans="2:16" x14ac:dyDescent="0.2">
      <c r="B858" s="10">
        <v>321267</v>
      </c>
      <c r="C858" s="11" t="s">
        <v>1242</v>
      </c>
      <c r="D858" s="12"/>
      <c r="E858" s="13" t="s">
        <v>1238</v>
      </c>
      <c r="F858" s="13" t="s">
        <v>1239</v>
      </c>
      <c r="G858" s="13" t="s">
        <v>1243</v>
      </c>
      <c r="H858" s="13" t="s">
        <v>1244</v>
      </c>
      <c r="I858" s="13" t="s">
        <v>20</v>
      </c>
      <c r="J858" s="13" t="s">
        <v>20</v>
      </c>
      <c r="K858" s="13" t="s">
        <v>25</v>
      </c>
      <c r="L858" s="13" t="s">
        <v>144</v>
      </c>
      <c r="M858" s="14"/>
      <c r="N858" s="15"/>
      <c r="O858" s="16">
        <f>VLOOKUP(B858,'[2]160522_Stock_Almacen.xls'!$C$4:$F$193800,3,0)</f>
        <v>12</v>
      </c>
      <c r="P858" s="10">
        <f>VLOOKUP(B858,'[2]160522_Stock_Almacen.xls'!$C$4:$F$193800,4,0)</f>
        <v>1</v>
      </c>
    </row>
    <row r="859" spans="2:16" x14ac:dyDescent="0.2">
      <c r="B859" s="10">
        <v>321607</v>
      </c>
      <c r="C859" s="11" t="s">
        <v>1245</v>
      </c>
      <c r="D859" s="12"/>
      <c r="E859" s="13" t="s">
        <v>1238</v>
      </c>
      <c r="F859" s="13" t="s">
        <v>1239</v>
      </c>
      <c r="G859" s="13" t="s">
        <v>1243</v>
      </c>
      <c r="H859" s="13" t="s">
        <v>1244</v>
      </c>
      <c r="I859" s="13" t="s">
        <v>20</v>
      </c>
      <c r="J859" s="13" t="s">
        <v>1246</v>
      </c>
      <c r="K859" s="13" t="s">
        <v>25</v>
      </c>
      <c r="L859" s="13" t="s">
        <v>144</v>
      </c>
      <c r="M859" s="14"/>
      <c r="N859" s="15"/>
      <c r="O859" s="16">
        <f>VLOOKUP(B859,'[2]160522_Stock_Almacen.xls'!$C$4:$F$193800,3,0)</f>
        <v>2856</v>
      </c>
      <c r="P859" s="10">
        <f>VLOOKUP(B859,'[2]160522_Stock_Almacen.xls'!$C$4:$F$193800,4,0)</f>
        <v>1</v>
      </c>
    </row>
    <row r="860" spans="2:16" x14ac:dyDescent="0.2">
      <c r="B860" s="10">
        <v>321609</v>
      </c>
      <c r="C860" s="11" t="s">
        <v>1247</v>
      </c>
      <c r="D860" s="12"/>
      <c r="E860" s="13" t="s">
        <v>1238</v>
      </c>
      <c r="F860" s="13" t="s">
        <v>1239</v>
      </c>
      <c r="G860" s="13" t="s">
        <v>1243</v>
      </c>
      <c r="H860" s="13" t="s">
        <v>1244</v>
      </c>
      <c r="I860" s="13" t="s">
        <v>20</v>
      </c>
      <c r="J860" s="13" t="s">
        <v>20</v>
      </c>
      <c r="K860" s="13" t="s">
        <v>25</v>
      </c>
      <c r="L860" s="13" t="s">
        <v>144</v>
      </c>
      <c r="M860" s="14"/>
      <c r="N860" s="15"/>
      <c r="O860" s="16">
        <f>VLOOKUP(B860,'[2]160522_Stock_Almacen.xls'!$C$4:$F$193800,3,0)</f>
        <v>3960</v>
      </c>
      <c r="P860" s="10">
        <f>VLOOKUP(B860,'[2]160522_Stock_Almacen.xls'!$C$4:$F$193800,4,0)</f>
        <v>1</v>
      </c>
    </row>
    <row r="861" spans="2:16" x14ac:dyDescent="0.2">
      <c r="B861" s="10">
        <v>321610</v>
      </c>
      <c r="C861" s="11" t="s">
        <v>1248</v>
      </c>
      <c r="D861" s="12"/>
      <c r="E861" s="13" t="s">
        <v>1238</v>
      </c>
      <c r="F861" s="13" t="s">
        <v>1239</v>
      </c>
      <c r="G861" s="13" t="s">
        <v>1243</v>
      </c>
      <c r="H861" s="13" t="s">
        <v>1244</v>
      </c>
      <c r="I861" s="13" t="s">
        <v>20</v>
      </c>
      <c r="J861" s="13" t="s">
        <v>20</v>
      </c>
      <c r="K861" s="13" t="s">
        <v>25</v>
      </c>
      <c r="L861" s="13" t="s">
        <v>144</v>
      </c>
      <c r="M861" s="14"/>
      <c r="N861" s="15"/>
      <c r="O861" s="16">
        <f>VLOOKUP(B861,'[2]160522_Stock_Almacen.xls'!$C$4:$F$193800,3,0)</f>
        <v>1904</v>
      </c>
      <c r="P861" s="10">
        <f>VLOOKUP(B861,'[2]160522_Stock_Almacen.xls'!$C$4:$F$193800,4,0)</f>
        <v>1</v>
      </c>
    </row>
    <row r="862" spans="2:16" x14ac:dyDescent="0.2">
      <c r="B862" s="10">
        <v>322370</v>
      </c>
      <c r="C862" s="11" t="s">
        <v>1249</v>
      </c>
      <c r="D862" s="12"/>
      <c r="E862" s="13" t="s">
        <v>1238</v>
      </c>
      <c r="F862" s="13" t="s">
        <v>1239</v>
      </c>
      <c r="G862" s="13" t="s">
        <v>1243</v>
      </c>
      <c r="H862" s="13" t="s">
        <v>1244</v>
      </c>
      <c r="I862" s="13" t="s">
        <v>20</v>
      </c>
      <c r="J862" s="13" t="s">
        <v>20</v>
      </c>
      <c r="K862" s="13" t="s">
        <v>77</v>
      </c>
      <c r="L862" s="13" t="s">
        <v>144</v>
      </c>
      <c r="M862" s="14"/>
      <c r="N862" s="15"/>
      <c r="O862" s="16">
        <f>VLOOKUP(B862,'[2]160522_Stock_Almacen.xls'!$C$4:$F$193800,3,0)</f>
        <v>552</v>
      </c>
      <c r="P862" s="10">
        <f>VLOOKUP(B862,'[2]160522_Stock_Almacen.xls'!$C$4:$F$193800,4,0)</f>
        <v>1</v>
      </c>
    </row>
    <row r="863" spans="2:16" x14ac:dyDescent="0.2">
      <c r="B863" s="10">
        <v>323022</v>
      </c>
      <c r="C863" s="11" t="s">
        <v>1250</v>
      </c>
      <c r="D863" s="12"/>
      <c r="E863" s="13" t="s">
        <v>1238</v>
      </c>
      <c r="F863" s="13" t="s">
        <v>1239</v>
      </c>
      <c r="G863" s="13" t="s">
        <v>1243</v>
      </c>
      <c r="H863" s="13" t="s">
        <v>1244</v>
      </c>
      <c r="I863" s="13" t="s">
        <v>20</v>
      </c>
      <c r="J863" s="13" t="s">
        <v>20</v>
      </c>
      <c r="K863" s="13" t="s">
        <v>25</v>
      </c>
      <c r="L863" s="13" t="s">
        <v>144</v>
      </c>
      <c r="M863" s="14"/>
      <c r="N863" s="15"/>
      <c r="O863" s="16">
        <f>VLOOKUP(B863,'[2]160522_Stock_Almacen.xls'!$C$4:$F$193800,3,0)</f>
        <v>27</v>
      </c>
      <c r="P863" s="10">
        <f>VLOOKUP(B863,'[2]160522_Stock_Almacen.xls'!$C$4:$F$193800,4,0)</f>
        <v>1</v>
      </c>
    </row>
    <row r="864" spans="2:16" x14ac:dyDescent="0.2">
      <c r="B864" s="10">
        <v>323026</v>
      </c>
      <c r="C864" s="11" t="s">
        <v>1251</v>
      </c>
      <c r="D864" s="12"/>
      <c r="E864" s="13" t="s">
        <v>1238</v>
      </c>
      <c r="F864" s="13" t="s">
        <v>1239</v>
      </c>
      <c r="G864" s="13" t="s">
        <v>1243</v>
      </c>
      <c r="H864" s="13" t="s">
        <v>1244</v>
      </c>
      <c r="I864" s="13" t="s">
        <v>20</v>
      </c>
      <c r="J864" s="13" t="s">
        <v>20</v>
      </c>
      <c r="K864" s="13" t="s">
        <v>25</v>
      </c>
      <c r="L864" s="13" t="s">
        <v>144</v>
      </c>
      <c r="M864" s="14"/>
      <c r="N864" s="15"/>
      <c r="O864" s="16">
        <f>VLOOKUP(B864,'[2]160522_Stock_Almacen.xls'!$C$4:$F$193800,3,0)</f>
        <v>36</v>
      </c>
      <c r="P864" s="10">
        <f>VLOOKUP(B864,'[2]160522_Stock_Almacen.xls'!$C$4:$F$193800,4,0)</f>
        <v>1</v>
      </c>
    </row>
    <row r="865" spans="2:16" x14ac:dyDescent="0.2">
      <c r="B865" s="10">
        <v>323028</v>
      </c>
      <c r="C865" s="11" t="s">
        <v>1252</v>
      </c>
      <c r="D865" s="12"/>
      <c r="E865" s="13" t="s">
        <v>1238</v>
      </c>
      <c r="F865" s="13" t="s">
        <v>1239</v>
      </c>
      <c r="G865" s="13" t="s">
        <v>1243</v>
      </c>
      <c r="H865" s="13" t="s">
        <v>1244</v>
      </c>
      <c r="I865" s="13" t="s">
        <v>20</v>
      </c>
      <c r="J865" s="13" t="s">
        <v>20</v>
      </c>
      <c r="K865" s="13" t="s">
        <v>25</v>
      </c>
      <c r="L865" s="13" t="s">
        <v>144</v>
      </c>
      <c r="M865" s="14"/>
      <c r="N865" s="15"/>
      <c r="O865" s="16">
        <f>VLOOKUP(B865,'[2]160522_Stock_Almacen.xls'!$C$4:$F$193800,3,0)</f>
        <v>12</v>
      </c>
      <c r="P865" s="10">
        <f>VLOOKUP(B865,'[2]160522_Stock_Almacen.xls'!$C$4:$F$193800,4,0)</f>
        <v>1</v>
      </c>
    </row>
    <row r="866" spans="2:16" x14ac:dyDescent="0.2">
      <c r="B866" s="10">
        <v>323679</v>
      </c>
      <c r="C866" s="11" t="s">
        <v>1253</v>
      </c>
      <c r="D866" s="12"/>
      <c r="E866" s="13" t="s">
        <v>1238</v>
      </c>
      <c r="F866" s="13" t="s">
        <v>1239</v>
      </c>
      <c r="G866" s="13" t="s">
        <v>1243</v>
      </c>
      <c r="H866" s="13" t="s">
        <v>1244</v>
      </c>
      <c r="I866" s="13" t="s">
        <v>20</v>
      </c>
      <c r="J866" s="13" t="s">
        <v>20</v>
      </c>
      <c r="K866" s="13" t="s">
        <v>25</v>
      </c>
      <c r="L866" s="13" t="s">
        <v>144</v>
      </c>
      <c r="M866" s="14"/>
      <c r="N866" s="15"/>
      <c r="O866" s="16">
        <f>VLOOKUP(B866,'[2]160522_Stock_Almacen.xls'!$C$4:$F$193800,3,0)</f>
        <v>2620</v>
      </c>
      <c r="P866" s="10">
        <f>VLOOKUP(B866,'[2]160522_Stock_Almacen.xls'!$C$4:$F$193800,4,0)</f>
        <v>1</v>
      </c>
    </row>
    <row r="867" spans="2:16" x14ac:dyDescent="0.2">
      <c r="B867" s="10">
        <v>323681</v>
      </c>
      <c r="C867" s="11" t="s">
        <v>1254</v>
      </c>
      <c r="D867" s="12"/>
      <c r="E867" s="13" t="s">
        <v>1238</v>
      </c>
      <c r="F867" s="13" t="s">
        <v>1239</v>
      </c>
      <c r="G867" s="13" t="s">
        <v>1243</v>
      </c>
      <c r="H867" s="13" t="s">
        <v>1244</v>
      </c>
      <c r="I867" s="13" t="s">
        <v>20</v>
      </c>
      <c r="J867" s="13" t="s">
        <v>20</v>
      </c>
      <c r="K867" s="13" t="s">
        <v>25</v>
      </c>
      <c r="L867" s="13" t="s">
        <v>144</v>
      </c>
      <c r="M867" s="14"/>
      <c r="N867" s="15"/>
      <c r="O867" s="16">
        <f>VLOOKUP(B867,'[2]160522_Stock_Almacen.xls'!$C$4:$F$193800,3,0)</f>
        <v>7897</v>
      </c>
      <c r="P867" s="10">
        <f>VLOOKUP(B867,'[2]160522_Stock_Almacen.xls'!$C$4:$F$193800,4,0)</f>
        <v>2</v>
      </c>
    </row>
    <row r="868" spans="2:16" x14ac:dyDescent="0.2">
      <c r="B868" s="10">
        <v>323683</v>
      </c>
      <c r="C868" s="11" t="s">
        <v>1255</v>
      </c>
      <c r="D868" s="12"/>
      <c r="E868" s="13" t="s">
        <v>1238</v>
      </c>
      <c r="F868" s="13" t="s">
        <v>1239</v>
      </c>
      <c r="G868" s="13" t="s">
        <v>1243</v>
      </c>
      <c r="H868" s="13" t="s">
        <v>1244</v>
      </c>
      <c r="I868" s="13" t="s">
        <v>20</v>
      </c>
      <c r="J868" s="13" t="s">
        <v>20</v>
      </c>
      <c r="K868" s="13" t="s">
        <v>25</v>
      </c>
      <c r="L868" s="13" t="s">
        <v>144</v>
      </c>
      <c r="M868" s="14"/>
      <c r="N868" s="15"/>
      <c r="O868" s="16">
        <f>VLOOKUP(B868,'[2]160522_Stock_Almacen.xls'!$C$4:$F$193800,3,0)</f>
        <v>1112</v>
      </c>
      <c r="P868" s="10">
        <f>VLOOKUP(B868,'[2]160522_Stock_Almacen.xls'!$C$4:$F$193800,4,0)</f>
        <v>2</v>
      </c>
    </row>
    <row r="869" spans="2:16" x14ac:dyDescent="0.2">
      <c r="B869" s="10">
        <v>323730</v>
      </c>
      <c r="C869" s="11" t="s">
        <v>1256</v>
      </c>
      <c r="D869" s="12"/>
      <c r="E869" s="13" t="s">
        <v>1238</v>
      </c>
      <c r="F869" s="13" t="s">
        <v>1239</v>
      </c>
      <c r="G869" s="13" t="s">
        <v>1243</v>
      </c>
      <c r="H869" s="13" t="s">
        <v>1244</v>
      </c>
      <c r="I869" s="13" t="s">
        <v>20</v>
      </c>
      <c r="J869" s="13" t="s">
        <v>20</v>
      </c>
      <c r="K869" s="13" t="s">
        <v>25</v>
      </c>
      <c r="L869" s="13" t="s">
        <v>144</v>
      </c>
      <c r="M869" s="14"/>
      <c r="N869" s="15"/>
      <c r="O869" s="16">
        <f>VLOOKUP(B869,'[2]160522_Stock_Almacen.xls'!$C$4:$F$193800,3,0)</f>
        <v>18</v>
      </c>
      <c r="P869" s="10">
        <f>VLOOKUP(B869,'[2]160522_Stock_Almacen.xls'!$C$4:$F$193800,4,0)</f>
        <v>1</v>
      </c>
    </row>
    <row r="870" spans="2:16" x14ac:dyDescent="0.2">
      <c r="B870" s="10">
        <v>323921</v>
      </c>
      <c r="C870" s="11" t="s">
        <v>1258</v>
      </c>
      <c r="D870" s="12"/>
      <c r="E870" s="13" t="s">
        <v>1238</v>
      </c>
      <c r="F870" s="13" t="s">
        <v>1239</v>
      </c>
      <c r="G870" s="13" t="s">
        <v>1243</v>
      </c>
      <c r="H870" s="13" t="s">
        <v>1244</v>
      </c>
      <c r="I870" s="13" t="s">
        <v>20</v>
      </c>
      <c r="J870" s="13" t="s">
        <v>20</v>
      </c>
      <c r="K870" s="13" t="s">
        <v>25</v>
      </c>
      <c r="L870" s="13" t="s">
        <v>144</v>
      </c>
      <c r="M870" s="14"/>
      <c r="N870" s="15"/>
      <c r="O870" s="16">
        <f>VLOOKUP(B870,'[2]160522_Stock_Almacen.xls'!$C$4:$F$193800,3,0)</f>
        <v>359</v>
      </c>
      <c r="P870" s="10">
        <f>VLOOKUP(B870,'[2]160522_Stock_Almacen.xls'!$C$4:$F$193800,4,0)</f>
        <v>1</v>
      </c>
    </row>
    <row r="871" spans="2:16" x14ac:dyDescent="0.2">
      <c r="B871" s="10">
        <v>323923</v>
      </c>
      <c r="C871" s="11" t="s">
        <v>1259</v>
      </c>
      <c r="D871" s="12"/>
      <c r="E871" s="13" t="s">
        <v>1238</v>
      </c>
      <c r="F871" s="13" t="s">
        <v>1239</v>
      </c>
      <c r="G871" s="13" t="s">
        <v>1243</v>
      </c>
      <c r="H871" s="13" t="s">
        <v>1244</v>
      </c>
      <c r="I871" s="13" t="s">
        <v>20</v>
      </c>
      <c r="J871" s="13" t="s">
        <v>20</v>
      </c>
      <c r="K871" s="13" t="s">
        <v>25</v>
      </c>
      <c r="L871" s="13" t="s">
        <v>144</v>
      </c>
      <c r="M871" s="14"/>
      <c r="N871" s="15"/>
      <c r="O871" s="16">
        <f>VLOOKUP(B871,'[2]160522_Stock_Almacen.xls'!$C$4:$F$193800,3,0)</f>
        <v>828</v>
      </c>
      <c r="P871" s="10">
        <f>VLOOKUP(B871,'[2]160522_Stock_Almacen.xls'!$C$4:$F$193800,4,0)</f>
        <v>1</v>
      </c>
    </row>
    <row r="872" spans="2:16" x14ac:dyDescent="0.2">
      <c r="B872" s="10">
        <v>323924</v>
      </c>
      <c r="C872" s="11" t="s">
        <v>1260</v>
      </c>
      <c r="D872" s="12"/>
      <c r="E872" s="13" t="s">
        <v>1238</v>
      </c>
      <c r="F872" s="13" t="s">
        <v>1239</v>
      </c>
      <c r="G872" s="13" t="s">
        <v>1243</v>
      </c>
      <c r="H872" s="13" t="s">
        <v>1244</v>
      </c>
      <c r="I872" s="13" t="s">
        <v>20</v>
      </c>
      <c r="J872" s="13" t="s">
        <v>20</v>
      </c>
      <c r="K872" s="13" t="s">
        <v>25</v>
      </c>
      <c r="L872" s="13" t="s">
        <v>144</v>
      </c>
      <c r="M872" s="14"/>
      <c r="N872" s="15"/>
      <c r="O872" s="16">
        <f>VLOOKUP(B872,'[2]160522_Stock_Almacen.xls'!$C$4:$F$193800,3,0)</f>
        <v>8</v>
      </c>
      <c r="P872" s="10">
        <f>VLOOKUP(B872,'[2]160522_Stock_Almacen.xls'!$C$4:$F$193800,4,0)</f>
        <v>1</v>
      </c>
    </row>
    <row r="873" spans="2:16" x14ac:dyDescent="0.2">
      <c r="B873" s="10">
        <v>323925</v>
      </c>
      <c r="C873" s="11" t="s">
        <v>1261</v>
      </c>
      <c r="D873" s="12"/>
      <c r="E873" s="13" t="s">
        <v>1238</v>
      </c>
      <c r="F873" s="13" t="s">
        <v>1239</v>
      </c>
      <c r="G873" s="13" t="s">
        <v>1243</v>
      </c>
      <c r="H873" s="13" t="s">
        <v>1244</v>
      </c>
      <c r="I873" s="13" t="s">
        <v>20</v>
      </c>
      <c r="J873" s="13" t="s">
        <v>20</v>
      </c>
      <c r="K873" s="13" t="s">
        <v>25</v>
      </c>
      <c r="L873" s="13" t="s">
        <v>144</v>
      </c>
      <c r="M873" s="14"/>
      <c r="N873" s="15"/>
      <c r="O873" s="16">
        <f>VLOOKUP(B873,'[2]160522_Stock_Almacen.xls'!$C$4:$F$193800,3,0)</f>
        <v>1116</v>
      </c>
      <c r="P873" s="10">
        <f>VLOOKUP(B873,'[2]160522_Stock_Almacen.xls'!$C$4:$F$193800,4,0)</f>
        <v>1</v>
      </c>
    </row>
    <row r="874" spans="2:16" x14ac:dyDescent="0.2">
      <c r="B874" s="10">
        <v>324139</v>
      </c>
      <c r="C874" s="11" t="s">
        <v>1262</v>
      </c>
      <c r="D874" s="12"/>
      <c r="E874" s="13" t="s">
        <v>1238</v>
      </c>
      <c r="F874" s="13" t="s">
        <v>1239</v>
      </c>
      <c r="G874" s="13" t="s">
        <v>1243</v>
      </c>
      <c r="H874" s="13" t="s">
        <v>1244</v>
      </c>
      <c r="I874" s="13" t="s">
        <v>20</v>
      </c>
      <c r="J874" s="13" t="s">
        <v>20</v>
      </c>
      <c r="K874" s="13" t="s">
        <v>25</v>
      </c>
      <c r="L874" s="13" t="s">
        <v>144</v>
      </c>
      <c r="M874" s="14"/>
      <c r="N874" s="15"/>
      <c r="O874" s="16">
        <f>VLOOKUP(B874,'[2]160522_Stock_Almacen.xls'!$C$4:$F$193800,3,0)</f>
        <v>48</v>
      </c>
      <c r="P874" s="10">
        <f>VLOOKUP(B874,'[2]160522_Stock_Almacen.xls'!$C$4:$F$193800,4,0)</f>
        <v>1</v>
      </c>
    </row>
    <row r="875" spans="2:16" x14ac:dyDescent="0.2">
      <c r="B875" s="10">
        <v>324609</v>
      </c>
      <c r="C875" s="11" t="s">
        <v>1263</v>
      </c>
      <c r="D875" s="12"/>
      <c r="E875" s="13" t="s">
        <v>1238</v>
      </c>
      <c r="F875" s="13" t="s">
        <v>1239</v>
      </c>
      <c r="G875" s="13" t="s">
        <v>1243</v>
      </c>
      <c r="H875" s="13" t="s">
        <v>1244</v>
      </c>
      <c r="I875" s="13" t="s">
        <v>20</v>
      </c>
      <c r="J875" s="13" t="s">
        <v>20</v>
      </c>
      <c r="K875" s="13" t="s">
        <v>25</v>
      </c>
      <c r="L875" s="13" t="s">
        <v>144</v>
      </c>
      <c r="M875" s="14"/>
      <c r="N875" s="15"/>
      <c r="O875" s="16">
        <f>VLOOKUP(B875,'[2]160522_Stock_Almacen.xls'!$C$4:$F$193800,3,0)</f>
        <v>745</v>
      </c>
      <c r="P875" s="10">
        <f>VLOOKUP(B875,'[2]160522_Stock_Almacen.xls'!$C$4:$F$193800,4,0)</f>
        <v>1</v>
      </c>
    </row>
    <row r="876" spans="2:16" x14ac:dyDescent="0.2">
      <c r="B876" s="10">
        <v>324662</v>
      </c>
      <c r="C876" s="11" t="s">
        <v>1264</v>
      </c>
      <c r="D876" s="12"/>
      <c r="E876" s="13" t="s">
        <v>1238</v>
      </c>
      <c r="F876" s="13" t="s">
        <v>1239</v>
      </c>
      <c r="G876" s="13" t="s">
        <v>1243</v>
      </c>
      <c r="H876" s="13" t="s">
        <v>1244</v>
      </c>
      <c r="I876" s="13" t="s">
        <v>20</v>
      </c>
      <c r="J876" s="13" t="s">
        <v>20</v>
      </c>
      <c r="K876" s="13" t="s">
        <v>25</v>
      </c>
      <c r="L876" s="13" t="s">
        <v>144</v>
      </c>
      <c r="M876" s="14"/>
      <c r="N876" s="15"/>
      <c r="O876" s="16">
        <f>VLOOKUP(B876,'[2]160522_Stock_Almacen.xls'!$C$4:$F$193800,3,0)</f>
        <v>384</v>
      </c>
      <c r="P876" s="10">
        <f>VLOOKUP(B876,'[2]160522_Stock_Almacen.xls'!$C$4:$F$193800,4,0)</f>
        <v>1</v>
      </c>
    </row>
    <row r="877" spans="2:16" x14ac:dyDescent="0.2">
      <c r="B877" s="10">
        <v>324689</v>
      </c>
      <c r="C877" s="11" t="s">
        <v>1265</v>
      </c>
      <c r="D877" s="12"/>
      <c r="E877" s="13" t="s">
        <v>1238</v>
      </c>
      <c r="F877" s="13" t="s">
        <v>1239</v>
      </c>
      <c r="G877" s="13" t="s">
        <v>1243</v>
      </c>
      <c r="H877" s="13" t="s">
        <v>1244</v>
      </c>
      <c r="I877" s="13" t="s">
        <v>20</v>
      </c>
      <c r="J877" s="13" t="s">
        <v>20</v>
      </c>
      <c r="K877" s="13" t="s">
        <v>25</v>
      </c>
      <c r="L877" s="13" t="s">
        <v>144</v>
      </c>
      <c r="M877" s="14"/>
      <c r="N877" s="15"/>
      <c r="O877" s="16">
        <f>VLOOKUP(B877,'[2]160522_Stock_Almacen.xls'!$C$4:$F$193800,3,0)</f>
        <v>9428</v>
      </c>
      <c r="P877" s="10">
        <f>VLOOKUP(B877,'[2]160522_Stock_Almacen.xls'!$C$4:$F$193800,4,0)</f>
        <v>1</v>
      </c>
    </row>
    <row r="878" spans="2:16" x14ac:dyDescent="0.2">
      <c r="B878" s="10">
        <v>324690</v>
      </c>
      <c r="C878" s="11" t="s">
        <v>1266</v>
      </c>
      <c r="D878" s="12"/>
      <c r="E878" s="13" t="s">
        <v>1238</v>
      </c>
      <c r="F878" s="13" t="s">
        <v>1239</v>
      </c>
      <c r="G878" s="13" t="s">
        <v>1243</v>
      </c>
      <c r="H878" s="13" t="s">
        <v>1244</v>
      </c>
      <c r="I878" s="13" t="s">
        <v>20</v>
      </c>
      <c r="J878" s="13" t="s">
        <v>20</v>
      </c>
      <c r="K878" s="13" t="s">
        <v>77</v>
      </c>
      <c r="L878" s="13" t="s">
        <v>144</v>
      </c>
      <c r="M878" s="14"/>
      <c r="N878" s="15"/>
      <c r="O878" s="16">
        <f>VLOOKUP(B878,'[2]160522_Stock_Almacen.xls'!$C$4:$F$193800,3,0)</f>
        <v>4340</v>
      </c>
      <c r="P878" s="10">
        <f>VLOOKUP(B878,'[2]160522_Stock_Almacen.xls'!$C$4:$F$193800,4,0)</f>
        <v>1</v>
      </c>
    </row>
    <row r="879" spans="2:16" x14ac:dyDescent="0.2">
      <c r="B879" s="10">
        <v>324832</v>
      </c>
      <c r="C879" s="11" t="s">
        <v>1267</v>
      </c>
      <c r="D879" s="12"/>
      <c r="E879" s="13" t="s">
        <v>1238</v>
      </c>
      <c r="F879" s="13" t="s">
        <v>1239</v>
      </c>
      <c r="G879" s="13" t="s">
        <v>1243</v>
      </c>
      <c r="H879" s="13" t="s">
        <v>1244</v>
      </c>
      <c r="I879" s="13" t="s">
        <v>20</v>
      </c>
      <c r="J879" s="13" t="s">
        <v>20</v>
      </c>
      <c r="K879" s="13" t="s">
        <v>25</v>
      </c>
      <c r="L879" s="13" t="s">
        <v>144</v>
      </c>
      <c r="M879" s="14"/>
      <c r="N879" s="15"/>
      <c r="O879" s="16">
        <f>VLOOKUP(B879,'[2]160522_Stock_Almacen.xls'!$C$4:$F$193800,3,0)</f>
        <v>1</v>
      </c>
      <c r="P879" s="10">
        <f>VLOOKUP(B879,'[2]160522_Stock_Almacen.xls'!$C$4:$F$193800,4,0)</f>
        <v>1</v>
      </c>
    </row>
    <row r="880" spans="2:16" x14ac:dyDescent="0.2">
      <c r="B880" s="10">
        <v>324875</v>
      </c>
      <c r="C880" s="11" t="s">
        <v>1268</v>
      </c>
      <c r="D880" s="12"/>
      <c r="E880" s="13" t="s">
        <v>1238</v>
      </c>
      <c r="F880" s="13" t="s">
        <v>1239</v>
      </c>
      <c r="G880" s="13" t="s">
        <v>1243</v>
      </c>
      <c r="H880" s="13" t="s">
        <v>1244</v>
      </c>
      <c r="I880" s="13" t="s">
        <v>20</v>
      </c>
      <c r="J880" s="13" t="s">
        <v>20</v>
      </c>
      <c r="K880" s="13" t="s">
        <v>25</v>
      </c>
      <c r="L880" s="13" t="s">
        <v>144</v>
      </c>
      <c r="M880" s="14"/>
      <c r="N880" s="15"/>
      <c r="O880" s="16">
        <f>VLOOKUP(B880,'[2]160522_Stock_Almacen.xls'!$C$4:$F$193800,3,0)</f>
        <v>1149</v>
      </c>
      <c r="P880" s="10">
        <f>VLOOKUP(B880,'[2]160522_Stock_Almacen.xls'!$C$4:$F$193800,4,0)</f>
        <v>1</v>
      </c>
    </row>
    <row r="881" spans="2:16" x14ac:dyDescent="0.2">
      <c r="B881" s="10">
        <v>325106</v>
      </c>
      <c r="C881" s="11" t="s">
        <v>1269</v>
      </c>
      <c r="D881" s="12"/>
      <c r="E881" s="13" t="s">
        <v>1238</v>
      </c>
      <c r="F881" s="13" t="s">
        <v>1239</v>
      </c>
      <c r="G881" s="13" t="s">
        <v>1243</v>
      </c>
      <c r="H881" s="13" t="s">
        <v>1244</v>
      </c>
      <c r="I881" s="13" t="s">
        <v>700</v>
      </c>
      <c r="J881" s="13" t="s">
        <v>20</v>
      </c>
      <c r="K881" s="13" t="s">
        <v>25</v>
      </c>
      <c r="L881" s="13" t="s">
        <v>144</v>
      </c>
      <c r="M881" s="14"/>
      <c r="N881" s="15"/>
      <c r="O881" s="16">
        <f>VLOOKUP(B881,'[2]160522_Stock_Almacen.xls'!$C$4:$F$193800,3,0)</f>
        <v>1100</v>
      </c>
      <c r="P881" s="10">
        <f>VLOOKUP(B881,'[2]160522_Stock_Almacen.xls'!$C$4:$F$193800,4,0)</f>
        <v>2</v>
      </c>
    </row>
    <row r="882" spans="2:16" x14ac:dyDescent="0.2">
      <c r="B882" s="10">
        <v>325205</v>
      </c>
      <c r="C882" s="11" t="s">
        <v>1270</v>
      </c>
      <c r="D882" s="12"/>
      <c r="E882" s="13" t="s">
        <v>1238</v>
      </c>
      <c r="F882" s="13" t="s">
        <v>1239</v>
      </c>
      <c r="G882" s="13" t="s">
        <v>1243</v>
      </c>
      <c r="H882" s="13" t="s">
        <v>1244</v>
      </c>
      <c r="I882" s="13" t="s">
        <v>20</v>
      </c>
      <c r="J882" s="13" t="s">
        <v>20</v>
      </c>
      <c r="K882" s="13" t="s">
        <v>25</v>
      </c>
      <c r="L882" s="13" t="s">
        <v>144</v>
      </c>
      <c r="M882" s="14"/>
      <c r="N882" s="15"/>
      <c r="O882" s="16">
        <f>VLOOKUP(B882,'[2]160522_Stock_Almacen.xls'!$C$4:$F$193800,3,0)</f>
        <v>2</v>
      </c>
      <c r="P882" s="10">
        <f>VLOOKUP(B882,'[2]160522_Stock_Almacen.xls'!$C$4:$F$193800,4,0)</f>
        <v>2</v>
      </c>
    </row>
    <row r="883" spans="2:16" x14ac:dyDescent="0.2">
      <c r="B883" s="10">
        <v>325692</v>
      </c>
      <c r="C883" s="11" t="s">
        <v>1271</v>
      </c>
      <c r="D883" s="12"/>
      <c r="E883" s="13" t="s">
        <v>1238</v>
      </c>
      <c r="F883" s="13" t="s">
        <v>1239</v>
      </c>
      <c r="G883" s="13" t="s">
        <v>1243</v>
      </c>
      <c r="H883" s="13" t="s">
        <v>1244</v>
      </c>
      <c r="I883" s="13" t="s">
        <v>20</v>
      </c>
      <c r="J883" s="13" t="s">
        <v>20</v>
      </c>
      <c r="K883" s="13" t="s">
        <v>25</v>
      </c>
      <c r="L883" s="13" t="s">
        <v>144</v>
      </c>
      <c r="M883" s="14"/>
      <c r="N883" s="15"/>
      <c r="O883" s="16">
        <f>VLOOKUP(B883,'[2]160522_Stock_Almacen.xls'!$C$4:$F$193800,3,0)</f>
        <v>256</v>
      </c>
      <c r="P883" s="10">
        <f>VLOOKUP(B883,'[2]160522_Stock_Almacen.xls'!$C$4:$F$193800,4,0)</f>
        <v>1</v>
      </c>
    </row>
    <row r="884" spans="2:16" x14ac:dyDescent="0.2">
      <c r="B884" s="10">
        <v>325934</v>
      </c>
      <c r="C884" s="11" t="s">
        <v>1272</v>
      </c>
      <c r="D884" s="12"/>
      <c r="E884" s="13" t="s">
        <v>1238</v>
      </c>
      <c r="F884" s="13" t="s">
        <v>1239</v>
      </c>
      <c r="G884" s="13" t="s">
        <v>1243</v>
      </c>
      <c r="H884" s="13" t="s">
        <v>1244</v>
      </c>
      <c r="I884" s="13" t="s">
        <v>20</v>
      </c>
      <c r="J884" s="13" t="s">
        <v>20</v>
      </c>
      <c r="K884" s="13" t="s">
        <v>25</v>
      </c>
      <c r="L884" s="13" t="s">
        <v>144</v>
      </c>
      <c r="M884" s="14"/>
      <c r="N884" s="15"/>
      <c r="O884" s="16">
        <f>VLOOKUP(B884,'[2]160522_Stock_Almacen.xls'!$C$4:$F$193800,3,0)</f>
        <v>95</v>
      </c>
      <c r="P884" s="10">
        <f>VLOOKUP(B884,'[2]160522_Stock_Almacen.xls'!$C$4:$F$193800,4,0)</f>
        <v>2</v>
      </c>
    </row>
    <row r="885" spans="2:16" x14ac:dyDescent="0.2">
      <c r="B885" s="10">
        <v>326222</v>
      </c>
      <c r="C885" s="11" t="s">
        <v>1273</v>
      </c>
      <c r="D885" s="12"/>
      <c r="E885" s="13" t="s">
        <v>1238</v>
      </c>
      <c r="F885" s="13" t="s">
        <v>1239</v>
      </c>
      <c r="G885" s="13" t="s">
        <v>1243</v>
      </c>
      <c r="H885" s="13" t="s">
        <v>1244</v>
      </c>
      <c r="I885" s="13" t="s">
        <v>702</v>
      </c>
      <c r="J885" s="13" t="s">
        <v>20</v>
      </c>
      <c r="K885" s="13" t="s">
        <v>25</v>
      </c>
      <c r="L885" s="13" t="s">
        <v>144</v>
      </c>
      <c r="M885" s="14"/>
      <c r="N885" s="15"/>
      <c r="O885" s="16">
        <f>VLOOKUP(B885,'[2]160522_Stock_Almacen.xls'!$C$4:$F$193800,3,0)</f>
        <v>4272</v>
      </c>
      <c r="P885" s="10">
        <f>VLOOKUP(B885,'[2]160522_Stock_Almacen.xls'!$C$4:$F$193800,4,0)</f>
        <v>1</v>
      </c>
    </row>
    <row r="886" spans="2:16" x14ac:dyDescent="0.2">
      <c r="B886" s="10">
        <v>326308</v>
      </c>
      <c r="C886" s="11" t="s">
        <v>1274</v>
      </c>
      <c r="D886" s="12"/>
      <c r="E886" s="13" t="s">
        <v>1238</v>
      </c>
      <c r="F886" s="13" t="s">
        <v>1239</v>
      </c>
      <c r="G886" s="13" t="s">
        <v>1243</v>
      </c>
      <c r="H886" s="13" t="s">
        <v>1244</v>
      </c>
      <c r="I886" s="13" t="s">
        <v>1275</v>
      </c>
      <c r="J886" s="13" t="s">
        <v>20</v>
      </c>
      <c r="K886" s="13" t="s">
        <v>25</v>
      </c>
      <c r="L886" s="13" t="s">
        <v>144</v>
      </c>
      <c r="M886" s="14"/>
      <c r="N886" s="15"/>
      <c r="O886" s="16">
        <f>VLOOKUP(B886,'[2]160522_Stock_Almacen.xls'!$C$4:$F$193800,3,0)</f>
        <v>8321</v>
      </c>
      <c r="P886" s="10">
        <f>VLOOKUP(B886,'[2]160522_Stock_Almacen.xls'!$C$4:$F$193800,4,0)</f>
        <v>3</v>
      </c>
    </row>
    <row r="887" spans="2:16" x14ac:dyDescent="0.2">
      <c r="B887" s="10">
        <v>326512</v>
      </c>
      <c r="C887" s="11" t="s">
        <v>1276</v>
      </c>
      <c r="D887" s="12"/>
      <c r="E887" s="13" t="s">
        <v>1238</v>
      </c>
      <c r="F887" s="13" t="s">
        <v>1239</v>
      </c>
      <c r="G887" s="13" t="s">
        <v>1243</v>
      </c>
      <c r="H887" s="13" t="s">
        <v>1244</v>
      </c>
      <c r="I887" s="13" t="s">
        <v>82</v>
      </c>
      <c r="J887" s="13" t="s">
        <v>20</v>
      </c>
      <c r="K887" s="13" t="s">
        <v>25</v>
      </c>
      <c r="L887" s="13" t="s">
        <v>144</v>
      </c>
      <c r="M887" s="14"/>
      <c r="N887" s="15"/>
      <c r="O887" s="16">
        <f>VLOOKUP(B887,'[2]160522_Stock_Almacen.xls'!$C$4:$F$193800,3,0)</f>
        <v>72</v>
      </c>
      <c r="P887" s="10">
        <f>VLOOKUP(B887,'[2]160522_Stock_Almacen.xls'!$C$4:$F$193800,4,0)</f>
        <v>1</v>
      </c>
    </row>
    <row r="888" spans="2:16" x14ac:dyDescent="0.2">
      <c r="B888" s="10">
        <v>326525</v>
      </c>
      <c r="C888" s="11" t="s">
        <v>1277</v>
      </c>
      <c r="D888" s="12"/>
      <c r="E888" s="13" t="s">
        <v>1238</v>
      </c>
      <c r="F888" s="13" t="s">
        <v>1239</v>
      </c>
      <c r="G888" s="13" t="s">
        <v>1243</v>
      </c>
      <c r="H888" s="13" t="s">
        <v>1244</v>
      </c>
      <c r="I888" s="13" t="s">
        <v>20</v>
      </c>
      <c r="J888" s="13" t="s">
        <v>20</v>
      </c>
      <c r="K888" s="13" t="s">
        <v>25</v>
      </c>
      <c r="L888" s="13" t="s">
        <v>144</v>
      </c>
      <c r="M888" s="14"/>
      <c r="N888" s="15"/>
      <c r="O888" s="16">
        <f>VLOOKUP(B888,'[2]160522_Stock_Almacen.xls'!$C$4:$F$193800,3,0)</f>
        <v>338</v>
      </c>
      <c r="P888" s="10">
        <f>VLOOKUP(B888,'[2]160522_Stock_Almacen.xls'!$C$4:$F$193800,4,0)</f>
        <v>2</v>
      </c>
    </row>
    <row r="889" spans="2:16" x14ac:dyDescent="0.2">
      <c r="B889" s="10">
        <v>326690</v>
      </c>
      <c r="C889" s="11" t="s">
        <v>1278</v>
      </c>
      <c r="D889" s="12"/>
      <c r="E889" s="13" t="s">
        <v>1238</v>
      </c>
      <c r="F889" s="13" t="s">
        <v>1239</v>
      </c>
      <c r="G889" s="13" t="s">
        <v>1243</v>
      </c>
      <c r="H889" s="13" t="s">
        <v>1244</v>
      </c>
      <c r="I889" s="13" t="s">
        <v>20</v>
      </c>
      <c r="J889" s="13" t="s">
        <v>20</v>
      </c>
      <c r="K889" s="13" t="s">
        <v>25</v>
      </c>
      <c r="L889" s="13" t="s">
        <v>144</v>
      </c>
      <c r="M889" s="14"/>
      <c r="N889" s="15"/>
      <c r="O889" s="16">
        <f>VLOOKUP(B889,'[2]160522_Stock_Almacen.xls'!$C$4:$F$193800,3,0)</f>
        <v>1956</v>
      </c>
      <c r="P889" s="10">
        <f>VLOOKUP(B889,'[2]160522_Stock_Almacen.xls'!$C$4:$F$193800,4,0)</f>
        <v>2</v>
      </c>
    </row>
    <row r="890" spans="2:16" x14ac:dyDescent="0.2">
      <c r="B890" s="10">
        <v>326691</v>
      </c>
      <c r="C890" s="11" t="s">
        <v>1279</v>
      </c>
      <c r="D890" s="12"/>
      <c r="E890" s="13" t="s">
        <v>1238</v>
      </c>
      <c r="F890" s="13" t="s">
        <v>1239</v>
      </c>
      <c r="G890" s="13" t="s">
        <v>1243</v>
      </c>
      <c r="H890" s="13" t="s">
        <v>1244</v>
      </c>
      <c r="I890" s="13" t="s">
        <v>20</v>
      </c>
      <c r="J890" s="13" t="s">
        <v>20</v>
      </c>
      <c r="K890" s="13" t="s">
        <v>25</v>
      </c>
      <c r="L890" s="13" t="s">
        <v>144</v>
      </c>
      <c r="M890" s="14"/>
      <c r="N890" s="15"/>
      <c r="O890" s="16">
        <f>VLOOKUP(B890,'[2]160522_Stock_Almacen.xls'!$C$4:$F$193800,3,0)</f>
        <v>2150</v>
      </c>
      <c r="P890" s="10">
        <f>VLOOKUP(B890,'[2]160522_Stock_Almacen.xls'!$C$4:$F$193800,4,0)</f>
        <v>2</v>
      </c>
    </row>
    <row r="891" spans="2:16" x14ac:dyDescent="0.2">
      <c r="B891" s="10">
        <v>326954</v>
      </c>
      <c r="C891" s="11" t="s">
        <v>1281</v>
      </c>
      <c r="D891" s="12"/>
      <c r="E891" s="13" t="s">
        <v>1238</v>
      </c>
      <c r="F891" s="13" t="s">
        <v>1239</v>
      </c>
      <c r="G891" s="13" t="s">
        <v>1243</v>
      </c>
      <c r="H891" s="13" t="s">
        <v>1244</v>
      </c>
      <c r="I891" s="13" t="s">
        <v>20</v>
      </c>
      <c r="J891" s="13" t="s">
        <v>1282</v>
      </c>
      <c r="K891" s="13" t="s">
        <v>25</v>
      </c>
      <c r="L891" s="13" t="s">
        <v>144</v>
      </c>
      <c r="M891" s="14">
        <f>VLOOKUP(B891,[1]Hoja2!$A$1:$D$467,3,0)</f>
        <v>10981</v>
      </c>
      <c r="N891" s="15" t="str">
        <f>VLOOKUP(B891,[1]Hoja2!$A$1:$D$467,4,0)</f>
        <v> 24</v>
      </c>
      <c r="O891" s="16">
        <f>VLOOKUP(B891,'[2]160522_Stock_Almacen.xls'!$C$4:$F$193800,3,0)</f>
        <v>72</v>
      </c>
      <c r="P891" s="10"/>
    </row>
    <row r="892" spans="2:16" x14ac:dyDescent="0.2">
      <c r="B892" s="10">
        <v>327038</v>
      </c>
      <c r="C892" s="11" t="s">
        <v>1283</v>
      </c>
      <c r="D892" s="12"/>
      <c r="E892" s="13" t="s">
        <v>1238</v>
      </c>
      <c r="F892" s="13" t="s">
        <v>1239</v>
      </c>
      <c r="G892" s="13" t="s">
        <v>1243</v>
      </c>
      <c r="H892" s="13" t="s">
        <v>1244</v>
      </c>
      <c r="I892" s="13" t="s">
        <v>82</v>
      </c>
      <c r="J892" s="13" t="s">
        <v>20</v>
      </c>
      <c r="K892" s="13" t="s">
        <v>25</v>
      </c>
      <c r="L892" s="13" t="s">
        <v>144</v>
      </c>
      <c r="M892" s="14"/>
      <c r="N892" s="15"/>
      <c r="O892" s="16">
        <f>VLOOKUP(B892,'[2]160522_Stock_Almacen.xls'!$C$4:$F$193800,3,0)</f>
        <v>6012</v>
      </c>
      <c r="P892" s="10">
        <f>VLOOKUP(B892,'[2]160522_Stock_Almacen.xls'!$C$4:$F$193800,4,0)</f>
        <v>2</v>
      </c>
    </row>
    <row r="893" spans="2:16" x14ac:dyDescent="0.2">
      <c r="B893" s="10">
        <v>327087</v>
      </c>
      <c r="C893" s="11" t="s">
        <v>1284</v>
      </c>
      <c r="D893" s="12"/>
      <c r="E893" s="13" t="s">
        <v>1238</v>
      </c>
      <c r="F893" s="13" t="s">
        <v>1239</v>
      </c>
      <c r="G893" s="13" t="s">
        <v>1243</v>
      </c>
      <c r="H893" s="13" t="s">
        <v>1244</v>
      </c>
      <c r="I893" s="13" t="s">
        <v>704</v>
      </c>
      <c r="J893" s="13" t="s">
        <v>20</v>
      </c>
      <c r="K893" s="13" t="s">
        <v>25</v>
      </c>
      <c r="L893" s="13" t="s">
        <v>144</v>
      </c>
      <c r="M893" s="14"/>
      <c r="N893" s="15"/>
      <c r="O893" s="16">
        <f>VLOOKUP(B893,'[2]160522_Stock_Almacen.xls'!$C$4:$F$193800,3,0)</f>
        <v>1200</v>
      </c>
      <c r="P893" s="10">
        <f>VLOOKUP(B893,'[2]160522_Stock_Almacen.xls'!$C$4:$F$193800,4,0)</f>
        <v>2</v>
      </c>
    </row>
    <row r="894" spans="2:16" x14ac:dyDescent="0.2">
      <c r="B894" s="10">
        <v>327438</v>
      </c>
      <c r="C894" s="11" t="s">
        <v>1285</v>
      </c>
      <c r="D894" s="12"/>
      <c r="E894" s="13" t="s">
        <v>1238</v>
      </c>
      <c r="F894" s="13" t="s">
        <v>1239</v>
      </c>
      <c r="G894" s="13" t="s">
        <v>1243</v>
      </c>
      <c r="H894" s="13" t="s">
        <v>1244</v>
      </c>
      <c r="I894" s="13" t="s">
        <v>20</v>
      </c>
      <c r="J894" s="13" t="s">
        <v>20</v>
      </c>
      <c r="K894" s="13" t="s">
        <v>25</v>
      </c>
      <c r="L894" s="13" t="s">
        <v>144</v>
      </c>
      <c r="M894" s="14"/>
      <c r="N894" s="15"/>
      <c r="O894" s="16">
        <f>VLOOKUP(B894,'[2]160522_Stock_Almacen.xls'!$C$4:$F$193800,3,0)</f>
        <v>1758</v>
      </c>
      <c r="P894" s="10">
        <f>VLOOKUP(B894,'[2]160522_Stock_Almacen.xls'!$C$4:$F$193800,4,0)</f>
        <v>2</v>
      </c>
    </row>
    <row r="895" spans="2:16" x14ac:dyDescent="0.2">
      <c r="B895" s="10">
        <v>327439</v>
      </c>
      <c r="C895" s="11" t="s">
        <v>1286</v>
      </c>
      <c r="D895" s="12"/>
      <c r="E895" s="13" t="s">
        <v>1238</v>
      </c>
      <c r="F895" s="13" t="s">
        <v>1239</v>
      </c>
      <c r="G895" s="13" t="s">
        <v>1243</v>
      </c>
      <c r="H895" s="13" t="s">
        <v>1244</v>
      </c>
      <c r="I895" s="13" t="s">
        <v>20</v>
      </c>
      <c r="J895" s="13" t="s">
        <v>20</v>
      </c>
      <c r="K895" s="13" t="s">
        <v>25</v>
      </c>
      <c r="L895" s="13" t="s">
        <v>144</v>
      </c>
      <c r="M895" s="14"/>
      <c r="N895" s="15"/>
      <c r="O895" s="16">
        <f>VLOOKUP(B895,'[2]160522_Stock_Almacen.xls'!$C$4:$F$193800,3,0)</f>
        <v>2629</v>
      </c>
      <c r="P895" s="10">
        <f>VLOOKUP(B895,'[2]160522_Stock_Almacen.xls'!$C$4:$F$193800,4,0)</f>
        <v>3</v>
      </c>
    </row>
    <row r="896" spans="2:16" x14ac:dyDescent="0.2">
      <c r="B896" s="10">
        <v>327460</v>
      </c>
      <c r="C896" s="11" t="s">
        <v>1287</v>
      </c>
      <c r="D896" s="12"/>
      <c r="E896" s="13" t="s">
        <v>1238</v>
      </c>
      <c r="F896" s="13" t="s">
        <v>1239</v>
      </c>
      <c r="G896" s="13" t="s">
        <v>1243</v>
      </c>
      <c r="H896" s="13" t="s">
        <v>1244</v>
      </c>
      <c r="I896" s="13" t="s">
        <v>20</v>
      </c>
      <c r="J896" s="13" t="s">
        <v>20</v>
      </c>
      <c r="K896" s="13" t="s">
        <v>25</v>
      </c>
      <c r="L896" s="13" t="s">
        <v>144</v>
      </c>
      <c r="M896" s="14"/>
      <c r="N896" s="15"/>
      <c r="O896" s="16">
        <f>VLOOKUP(B896,'[2]160522_Stock_Almacen.xls'!$C$4:$F$193800,3,0)</f>
        <v>7</v>
      </c>
      <c r="P896" s="10">
        <f>VLOOKUP(B896,'[2]160522_Stock_Almacen.xls'!$C$4:$F$193800,4,0)</f>
        <v>2</v>
      </c>
    </row>
    <row r="897" spans="2:16" x14ac:dyDescent="0.2">
      <c r="B897" s="10">
        <v>327497</v>
      </c>
      <c r="C897" s="11" t="s">
        <v>1288</v>
      </c>
      <c r="D897" s="12"/>
      <c r="E897" s="13" t="s">
        <v>1238</v>
      </c>
      <c r="F897" s="13" t="s">
        <v>1239</v>
      </c>
      <c r="G897" s="13" t="s">
        <v>1243</v>
      </c>
      <c r="H897" s="13" t="s">
        <v>1244</v>
      </c>
      <c r="I897" s="13" t="s">
        <v>20</v>
      </c>
      <c r="J897" s="13" t="s">
        <v>20</v>
      </c>
      <c r="K897" s="13" t="s">
        <v>25</v>
      </c>
      <c r="L897" s="13" t="s">
        <v>144</v>
      </c>
      <c r="M897" s="14"/>
      <c r="N897" s="15"/>
      <c r="O897" s="16">
        <f>VLOOKUP(B897,'[2]160522_Stock_Almacen.xls'!$C$4:$F$193800,3,0)</f>
        <v>2888</v>
      </c>
      <c r="P897" s="10">
        <f>VLOOKUP(B897,'[2]160522_Stock_Almacen.xls'!$C$4:$F$193800,4,0)</f>
        <v>2</v>
      </c>
    </row>
    <row r="898" spans="2:16" x14ac:dyDescent="0.2">
      <c r="B898" s="10">
        <v>327500</v>
      </c>
      <c r="C898" s="11" t="s">
        <v>1289</v>
      </c>
      <c r="D898" s="12"/>
      <c r="E898" s="13" t="s">
        <v>1238</v>
      </c>
      <c r="F898" s="13" t="s">
        <v>1239</v>
      </c>
      <c r="G898" s="13" t="s">
        <v>1243</v>
      </c>
      <c r="H898" s="13" t="s">
        <v>1244</v>
      </c>
      <c r="I898" s="13" t="s">
        <v>20</v>
      </c>
      <c r="J898" s="13" t="s">
        <v>20</v>
      </c>
      <c r="K898" s="13" t="s">
        <v>25</v>
      </c>
      <c r="L898" s="13" t="s">
        <v>144</v>
      </c>
      <c r="M898" s="14"/>
      <c r="N898" s="15"/>
      <c r="O898" s="16">
        <f>VLOOKUP(B898,'[2]160522_Stock_Almacen.xls'!$C$4:$F$193800,3,0)</f>
        <v>16</v>
      </c>
      <c r="P898" s="10">
        <f>VLOOKUP(B898,'[2]160522_Stock_Almacen.xls'!$C$4:$F$193800,4,0)</f>
        <v>1</v>
      </c>
    </row>
    <row r="899" spans="2:16" x14ac:dyDescent="0.2">
      <c r="B899" s="10">
        <v>327501</v>
      </c>
      <c r="C899" s="11" t="s">
        <v>1290</v>
      </c>
      <c r="D899" s="12"/>
      <c r="E899" s="13" t="s">
        <v>1238</v>
      </c>
      <c r="F899" s="13" t="s">
        <v>1239</v>
      </c>
      <c r="G899" s="13" t="s">
        <v>1243</v>
      </c>
      <c r="H899" s="13" t="s">
        <v>1244</v>
      </c>
      <c r="I899" s="13" t="s">
        <v>20</v>
      </c>
      <c r="J899" s="13" t="s">
        <v>20</v>
      </c>
      <c r="K899" s="13" t="s">
        <v>25</v>
      </c>
      <c r="L899" s="13" t="s">
        <v>144</v>
      </c>
      <c r="M899" s="14">
        <f>VLOOKUP(B899,[1]Hoja2!$A$1:$D$467,3,0)</f>
        <v>10981</v>
      </c>
      <c r="N899" s="15" t="str">
        <f>VLOOKUP(B899,[1]Hoja2!$A$1:$D$467,4,0)</f>
        <v> 15</v>
      </c>
      <c r="O899" s="16">
        <f>VLOOKUP(B899,'[2]160522_Stock_Almacen.xls'!$C$4:$F$193800,3,0)</f>
        <v>15</v>
      </c>
      <c r="P899" s="10"/>
    </row>
    <row r="900" spans="2:16" x14ac:dyDescent="0.2">
      <c r="B900" s="10">
        <v>329618</v>
      </c>
      <c r="C900" s="11" t="s">
        <v>1291</v>
      </c>
      <c r="D900" s="12"/>
      <c r="E900" s="13" t="s">
        <v>1238</v>
      </c>
      <c r="F900" s="13" t="s">
        <v>1239</v>
      </c>
      <c r="G900" s="13" t="s">
        <v>1243</v>
      </c>
      <c r="H900" s="13" t="s">
        <v>1244</v>
      </c>
      <c r="I900" s="13" t="s">
        <v>20</v>
      </c>
      <c r="J900" s="13" t="s">
        <v>20</v>
      </c>
      <c r="K900" s="13" t="s">
        <v>136</v>
      </c>
      <c r="L900" s="13" t="s">
        <v>144</v>
      </c>
      <c r="M900" s="14"/>
      <c r="N900" s="15"/>
      <c r="O900" s="16">
        <f>VLOOKUP(B900,'[2]160522_Stock_Almacen.xls'!$C$4:$F$193800,3,0)</f>
        <v>49</v>
      </c>
      <c r="P900" s="10">
        <f>VLOOKUP(B900,'[2]160522_Stock_Almacen.xls'!$C$4:$F$193800,4,0)</f>
        <v>2</v>
      </c>
    </row>
    <row r="901" spans="2:16" x14ac:dyDescent="0.2">
      <c r="B901" s="10">
        <v>330315</v>
      </c>
      <c r="C901" s="11" t="s">
        <v>1292</v>
      </c>
      <c r="D901" s="12"/>
      <c r="E901" s="13" t="s">
        <v>1238</v>
      </c>
      <c r="F901" s="13" t="s">
        <v>1239</v>
      </c>
      <c r="G901" s="13" t="s">
        <v>1243</v>
      </c>
      <c r="H901" s="13" t="s">
        <v>1244</v>
      </c>
      <c r="I901" s="13" t="s">
        <v>20</v>
      </c>
      <c r="J901" s="13" t="s">
        <v>20</v>
      </c>
      <c r="K901" s="13" t="s">
        <v>136</v>
      </c>
      <c r="L901" s="13" t="s">
        <v>144</v>
      </c>
      <c r="M901" s="14"/>
      <c r="N901" s="15"/>
      <c r="O901" s="16">
        <f>VLOOKUP(B901,'[2]160522_Stock_Almacen.xls'!$C$4:$F$193800,3,0)</f>
        <v>96</v>
      </c>
      <c r="P901" s="10">
        <f>VLOOKUP(B901,'[2]160522_Stock_Almacen.xls'!$C$4:$F$193800,4,0)</f>
        <v>1</v>
      </c>
    </row>
    <row r="902" spans="2:16" x14ac:dyDescent="0.2">
      <c r="B902" s="10">
        <v>321587</v>
      </c>
      <c r="C902" s="11" t="s">
        <v>1293</v>
      </c>
      <c r="D902" s="12"/>
      <c r="E902" s="13" t="s">
        <v>1238</v>
      </c>
      <c r="F902" s="13" t="s">
        <v>1239</v>
      </c>
      <c r="G902" s="13" t="s">
        <v>1294</v>
      </c>
      <c r="H902" s="13" t="s">
        <v>1295</v>
      </c>
      <c r="I902" s="13" t="s">
        <v>24</v>
      </c>
      <c r="J902" s="13" t="s">
        <v>20</v>
      </c>
      <c r="K902" s="13" t="s">
        <v>25</v>
      </c>
      <c r="L902" s="13" t="s">
        <v>1296</v>
      </c>
      <c r="M902" s="14"/>
      <c r="N902" s="15"/>
      <c r="O902" s="16">
        <f>VLOOKUP(B902,'[2]160522_Stock_Almacen.xls'!$C$4:$F$193800,3,0)</f>
        <v>4064</v>
      </c>
      <c r="P902" s="10">
        <f>VLOOKUP(B902,'[2]160522_Stock_Almacen.xls'!$C$4:$F$193800,4,0)</f>
        <v>3</v>
      </c>
    </row>
    <row r="903" spans="2:16" x14ac:dyDescent="0.2">
      <c r="B903" s="10">
        <v>322342</v>
      </c>
      <c r="C903" s="11" t="s">
        <v>1297</v>
      </c>
      <c r="D903" s="12"/>
      <c r="E903" s="13" t="s">
        <v>1238</v>
      </c>
      <c r="F903" s="13" t="s">
        <v>1239</v>
      </c>
      <c r="G903" s="13" t="s">
        <v>1294</v>
      </c>
      <c r="H903" s="13" t="s">
        <v>1295</v>
      </c>
      <c r="I903" s="13" t="s">
        <v>20</v>
      </c>
      <c r="J903" s="13" t="s">
        <v>20</v>
      </c>
      <c r="K903" s="13" t="s">
        <v>25</v>
      </c>
      <c r="L903" s="13" t="s">
        <v>1296</v>
      </c>
      <c r="M903" s="14"/>
      <c r="N903" s="15"/>
      <c r="O903" s="16">
        <f>VLOOKUP(B903,'[2]160522_Stock_Almacen.xls'!$C$4:$F$193800,3,0)</f>
        <v>72</v>
      </c>
      <c r="P903" s="10">
        <f>VLOOKUP(B903,'[2]160522_Stock_Almacen.xls'!$C$4:$F$193800,4,0)</f>
        <v>1</v>
      </c>
    </row>
    <row r="904" spans="2:16" x14ac:dyDescent="0.2">
      <c r="B904" s="10">
        <v>322832</v>
      </c>
      <c r="C904" s="11" t="s">
        <v>1298</v>
      </c>
      <c r="D904" s="12"/>
      <c r="E904" s="13" t="s">
        <v>1238</v>
      </c>
      <c r="F904" s="13" t="s">
        <v>1239</v>
      </c>
      <c r="G904" s="13" t="s">
        <v>1294</v>
      </c>
      <c r="H904" s="13" t="s">
        <v>1295</v>
      </c>
      <c r="I904" s="13" t="s">
        <v>20</v>
      </c>
      <c r="J904" s="13" t="s">
        <v>20</v>
      </c>
      <c r="K904" s="13" t="s">
        <v>25</v>
      </c>
      <c r="L904" s="13" t="s">
        <v>1296</v>
      </c>
      <c r="M904" s="14"/>
      <c r="N904" s="15"/>
      <c r="O904" s="16">
        <f>VLOOKUP(B904,'[2]160522_Stock_Almacen.xls'!$C$4:$F$193800,3,0)</f>
        <v>30</v>
      </c>
      <c r="P904" s="10">
        <f>VLOOKUP(B904,'[2]160522_Stock_Almacen.xls'!$C$4:$F$193800,4,0)</f>
        <v>1</v>
      </c>
    </row>
    <row r="905" spans="2:16" x14ac:dyDescent="0.2">
      <c r="B905" s="10">
        <v>322833</v>
      </c>
      <c r="C905" s="11" t="s">
        <v>1299</v>
      </c>
      <c r="D905" s="12"/>
      <c r="E905" s="13" t="s">
        <v>1238</v>
      </c>
      <c r="F905" s="13" t="s">
        <v>1239</v>
      </c>
      <c r="G905" s="13" t="s">
        <v>1294</v>
      </c>
      <c r="H905" s="13" t="s">
        <v>1295</v>
      </c>
      <c r="I905" s="13" t="s">
        <v>20</v>
      </c>
      <c r="J905" s="13" t="s">
        <v>20</v>
      </c>
      <c r="K905" s="13" t="s">
        <v>25</v>
      </c>
      <c r="L905" s="13" t="s">
        <v>1296</v>
      </c>
      <c r="M905" s="14"/>
      <c r="N905" s="15"/>
      <c r="O905" s="16">
        <f>VLOOKUP(B905,'[2]160522_Stock_Almacen.xls'!$C$4:$F$193800,3,0)</f>
        <v>20</v>
      </c>
      <c r="P905" s="10">
        <f>VLOOKUP(B905,'[2]160522_Stock_Almacen.xls'!$C$4:$F$193800,4,0)</f>
        <v>1</v>
      </c>
    </row>
    <row r="906" spans="2:16" x14ac:dyDescent="0.2">
      <c r="B906" s="10">
        <v>322872</v>
      </c>
      <c r="C906" s="11" t="s">
        <v>1300</v>
      </c>
      <c r="D906" s="12"/>
      <c r="E906" s="13" t="s">
        <v>1238</v>
      </c>
      <c r="F906" s="13" t="s">
        <v>1239</v>
      </c>
      <c r="G906" s="13" t="s">
        <v>1294</v>
      </c>
      <c r="H906" s="13" t="s">
        <v>1295</v>
      </c>
      <c r="I906" s="13" t="s">
        <v>20</v>
      </c>
      <c r="J906" s="13" t="s">
        <v>20</v>
      </c>
      <c r="K906" s="13" t="s">
        <v>25</v>
      </c>
      <c r="L906" s="13" t="s">
        <v>1296</v>
      </c>
      <c r="M906" s="14"/>
      <c r="N906" s="15"/>
      <c r="O906" s="16">
        <f>VLOOKUP(B906,'[2]160522_Stock_Almacen.xls'!$C$4:$F$193800,3,0)</f>
        <v>31</v>
      </c>
      <c r="P906" s="10">
        <f>VLOOKUP(B906,'[2]160522_Stock_Almacen.xls'!$C$4:$F$193800,4,0)</f>
        <v>1</v>
      </c>
    </row>
    <row r="907" spans="2:16" x14ac:dyDescent="0.2">
      <c r="B907" s="10">
        <v>323029</v>
      </c>
      <c r="C907" s="11" t="s">
        <v>1301</v>
      </c>
      <c r="D907" s="12"/>
      <c r="E907" s="13" t="s">
        <v>1238</v>
      </c>
      <c r="F907" s="13" t="s">
        <v>1239</v>
      </c>
      <c r="G907" s="13" t="s">
        <v>1294</v>
      </c>
      <c r="H907" s="13" t="s">
        <v>1295</v>
      </c>
      <c r="I907" s="13" t="s">
        <v>20</v>
      </c>
      <c r="J907" s="13" t="s">
        <v>20</v>
      </c>
      <c r="K907" s="13" t="s">
        <v>25</v>
      </c>
      <c r="L907" s="13" t="s">
        <v>1296</v>
      </c>
      <c r="M907" s="14"/>
      <c r="N907" s="15"/>
      <c r="O907" s="16">
        <f>VLOOKUP(B907,'[2]160522_Stock_Almacen.xls'!$C$4:$F$193800,3,0)</f>
        <v>1524</v>
      </c>
      <c r="P907" s="10">
        <f>VLOOKUP(B907,'[2]160522_Stock_Almacen.xls'!$C$4:$F$193800,4,0)</f>
        <v>2</v>
      </c>
    </row>
    <row r="908" spans="2:16" x14ac:dyDescent="0.2">
      <c r="B908" s="10">
        <v>326581</v>
      </c>
      <c r="C908" s="11" t="s">
        <v>1302</v>
      </c>
      <c r="D908" s="12"/>
      <c r="E908" s="13" t="s">
        <v>1238</v>
      </c>
      <c r="F908" s="13" t="s">
        <v>1239</v>
      </c>
      <c r="G908" s="13" t="s">
        <v>1294</v>
      </c>
      <c r="H908" s="13" t="s">
        <v>1295</v>
      </c>
      <c r="I908" s="13" t="s">
        <v>20</v>
      </c>
      <c r="J908" s="13" t="s">
        <v>1282</v>
      </c>
      <c r="K908" s="13" t="s">
        <v>25</v>
      </c>
      <c r="L908" s="13" t="s">
        <v>1296</v>
      </c>
      <c r="M908" s="14"/>
      <c r="N908" s="15"/>
      <c r="O908" s="16">
        <f>VLOOKUP(B908,'[2]160522_Stock_Almacen.xls'!$C$4:$F$193800,3,0)</f>
        <v>24</v>
      </c>
      <c r="P908" s="10">
        <f>VLOOKUP(B908,'[2]160522_Stock_Almacen.xls'!$C$4:$F$193800,4,0)</f>
        <v>1</v>
      </c>
    </row>
    <row r="909" spans="2:16" x14ac:dyDescent="0.2">
      <c r="B909" s="10">
        <v>326798</v>
      </c>
      <c r="C909" s="11" t="s">
        <v>1303</v>
      </c>
      <c r="D909" s="12"/>
      <c r="E909" s="13" t="s">
        <v>1238</v>
      </c>
      <c r="F909" s="13" t="s">
        <v>1239</v>
      </c>
      <c r="G909" s="13" t="s">
        <v>1294</v>
      </c>
      <c r="H909" s="13" t="s">
        <v>1295</v>
      </c>
      <c r="I909" s="13" t="s">
        <v>20</v>
      </c>
      <c r="J909" s="13" t="s">
        <v>20</v>
      </c>
      <c r="K909" s="13" t="s">
        <v>25</v>
      </c>
      <c r="L909" s="13" t="s">
        <v>1296</v>
      </c>
      <c r="M909" s="14"/>
      <c r="N909" s="15"/>
      <c r="O909" s="16">
        <f>VLOOKUP(B909,'[2]160522_Stock_Almacen.xls'!$C$4:$F$193800,3,0)</f>
        <v>4345</v>
      </c>
      <c r="P909" s="10">
        <f>VLOOKUP(B909,'[2]160522_Stock_Almacen.xls'!$C$4:$F$193800,4,0)</f>
        <v>7</v>
      </c>
    </row>
    <row r="910" spans="2:16" x14ac:dyDescent="0.2">
      <c r="B910" s="10">
        <v>326807</v>
      </c>
      <c r="C910" s="11" t="s">
        <v>1304</v>
      </c>
      <c r="D910" s="12"/>
      <c r="E910" s="13" t="s">
        <v>1238</v>
      </c>
      <c r="F910" s="13" t="s">
        <v>1239</v>
      </c>
      <c r="G910" s="13" t="s">
        <v>1294</v>
      </c>
      <c r="H910" s="13" t="s">
        <v>1295</v>
      </c>
      <c r="I910" s="13" t="s">
        <v>20</v>
      </c>
      <c r="J910" s="13" t="s">
        <v>20</v>
      </c>
      <c r="K910" s="13" t="s">
        <v>25</v>
      </c>
      <c r="L910" s="13" t="s">
        <v>1296</v>
      </c>
      <c r="M910" s="14"/>
      <c r="N910" s="15"/>
      <c r="O910" s="16">
        <f>VLOOKUP(B910,'[2]160522_Stock_Almacen.xls'!$C$4:$F$193800,3,0)</f>
        <v>1</v>
      </c>
      <c r="P910" s="10">
        <f>VLOOKUP(B910,'[2]160522_Stock_Almacen.xls'!$C$4:$F$193800,4,0)</f>
        <v>1</v>
      </c>
    </row>
    <row r="911" spans="2:16" x14ac:dyDescent="0.2">
      <c r="B911" s="10">
        <v>327084</v>
      </c>
      <c r="C911" s="11" t="s">
        <v>1305</v>
      </c>
      <c r="D911" s="12"/>
      <c r="E911" s="13" t="s">
        <v>1238</v>
      </c>
      <c r="F911" s="13" t="s">
        <v>1239</v>
      </c>
      <c r="G911" s="13" t="s">
        <v>1294</v>
      </c>
      <c r="H911" s="13" t="s">
        <v>1295</v>
      </c>
      <c r="I911" s="13" t="s">
        <v>82</v>
      </c>
      <c r="J911" s="13" t="s">
        <v>20</v>
      </c>
      <c r="K911" s="13" t="s">
        <v>25</v>
      </c>
      <c r="L911" s="13" t="s">
        <v>1296</v>
      </c>
      <c r="M911" s="14"/>
      <c r="N911" s="15"/>
      <c r="O911" s="16">
        <f>VLOOKUP(B911,'[2]160522_Stock_Almacen.xls'!$C$4:$F$193800,3,0)</f>
        <v>1</v>
      </c>
      <c r="P911" s="10">
        <f>VLOOKUP(B911,'[2]160522_Stock_Almacen.xls'!$C$4:$F$193800,4,0)</f>
        <v>1</v>
      </c>
    </row>
    <row r="912" spans="2:16" x14ac:dyDescent="0.2">
      <c r="B912" s="10">
        <v>327246</v>
      </c>
      <c r="C912" s="11" t="s">
        <v>1306</v>
      </c>
      <c r="D912" s="12"/>
      <c r="E912" s="13" t="s">
        <v>1238</v>
      </c>
      <c r="F912" s="13" t="s">
        <v>1239</v>
      </c>
      <c r="G912" s="13" t="s">
        <v>1294</v>
      </c>
      <c r="H912" s="13" t="s">
        <v>1295</v>
      </c>
      <c r="I912" s="13" t="s">
        <v>20</v>
      </c>
      <c r="J912" s="13" t="s">
        <v>20</v>
      </c>
      <c r="K912" s="13" t="s">
        <v>25</v>
      </c>
      <c r="L912" s="13" t="s">
        <v>1296</v>
      </c>
      <c r="M912" s="14"/>
      <c r="N912" s="15"/>
      <c r="O912" s="16">
        <f>VLOOKUP(B912,'[2]160522_Stock_Almacen.xls'!$C$4:$F$193800,3,0)</f>
        <v>1</v>
      </c>
      <c r="P912" s="10">
        <f>VLOOKUP(B912,'[2]160522_Stock_Almacen.xls'!$C$4:$F$193800,4,0)</f>
        <v>1</v>
      </c>
    </row>
    <row r="913" spans="2:16" x14ac:dyDescent="0.2">
      <c r="B913" s="10">
        <v>327767</v>
      </c>
      <c r="C913" s="11" t="s">
        <v>1307</v>
      </c>
      <c r="D913" s="12"/>
      <c r="E913" s="13" t="s">
        <v>1238</v>
      </c>
      <c r="F913" s="13" t="s">
        <v>1239</v>
      </c>
      <c r="G913" s="13" t="s">
        <v>1294</v>
      </c>
      <c r="H913" s="13" t="s">
        <v>1295</v>
      </c>
      <c r="I913" s="13" t="s">
        <v>20</v>
      </c>
      <c r="J913" s="13" t="s">
        <v>20</v>
      </c>
      <c r="K913" s="13" t="s">
        <v>25</v>
      </c>
      <c r="L913" s="13" t="s">
        <v>1296</v>
      </c>
      <c r="M913" s="14"/>
      <c r="N913" s="15"/>
      <c r="O913" s="16">
        <f>VLOOKUP(B913,'[2]160522_Stock_Almacen.xls'!$C$4:$F$193800,3,0)</f>
        <v>5235</v>
      </c>
      <c r="P913" s="10">
        <f>VLOOKUP(B913,'[2]160522_Stock_Almacen.xls'!$C$4:$F$193800,4,0)</f>
        <v>7</v>
      </c>
    </row>
    <row r="914" spans="2:16" x14ac:dyDescent="0.2">
      <c r="B914" s="10">
        <v>327952</v>
      </c>
      <c r="C914" s="11" t="s">
        <v>1308</v>
      </c>
      <c r="D914" s="12"/>
      <c r="E914" s="13" t="s">
        <v>1238</v>
      </c>
      <c r="F914" s="13" t="s">
        <v>1239</v>
      </c>
      <c r="G914" s="13" t="s">
        <v>1294</v>
      </c>
      <c r="H914" s="13" t="s">
        <v>1295</v>
      </c>
      <c r="I914" s="13" t="s">
        <v>20</v>
      </c>
      <c r="J914" s="13" t="s">
        <v>1282</v>
      </c>
      <c r="K914" s="13" t="s">
        <v>25</v>
      </c>
      <c r="L914" s="13" t="s">
        <v>1296</v>
      </c>
      <c r="M914" s="14">
        <f>VLOOKUP(B914,[1]Hoja2!$A$1:$D$467,3,0)</f>
        <v>10981</v>
      </c>
      <c r="N914" s="15" t="str">
        <f>VLOOKUP(B914,[1]Hoja2!$A$1:$D$467,4,0)</f>
        <v> 48</v>
      </c>
      <c r="O914" s="16">
        <f>VLOOKUP(B914,'[2]160522_Stock_Almacen.xls'!$C$4:$F$193800,3,0)</f>
        <v>49</v>
      </c>
      <c r="P914" s="10">
        <v>0</v>
      </c>
    </row>
    <row r="915" spans="2:16" x14ac:dyDescent="0.2">
      <c r="B915" s="10">
        <v>327961</v>
      </c>
      <c r="C915" s="11" t="s">
        <v>1309</v>
      </c>
      <c r="D915" s="12"/>
      <c r="E915" s="13" t="s">
        <v>1238</v>
      </c>
      <c r="F915" s="13" t="s">
        <v>1239</v>
      </c>
      <c r="G915" s="13" t="s">
        <v>1294</v>
      </c>
      <c r="H915" s="13" t="s">
        <v>1295</v>
      </c>
      <c r="I915" s="13" t="s">
        <v>704</v>
      </c>
      <c r="J915" s="13" t="s">
        <v>20</v>
      </c>
      <c r="K915" s="13" t="s">
        <v>25</v>
      </c>
      <c r="L915" s="13" t="s">
        <v>1296</v>
      </c>
      <c r="M915" s="14"/>
      <c r="N915" s="15"/>
      <c r="O915" s="16">
        <f>VLOOKUP(B915,'[2]160522_Stock_Almacen.xls'!$C$4:$F$193800,3,0)</f>
        <v>16</v>
      </c>
      <c r="P915" s="10">
        <f>VLOOKUP(B915,'[2]160522_Stock_Almacen.xls'!$C$4:$F$193800,4,0)</f>
        <v>1</v>
      </c>
    </row>
    <row r="916" spans="2:16" x14ac:dyDescent="0.2">
      <c r="B916" s="10">
        <v>328192</v>
      </c>
      <c r="C916" s="11" t="s">
        <v>1310</v>
      </c>
      <c r="D916" s="12"/>
      <c r="E916" s="13" t="s">
        <v>1238</v>
      </c>
      <c r="F916" s="13" t="s">
        <v>1239</v>
      </c>
      <c r="G916" s="13" t="s">
        <v>1294</v>
      </c>
      <c r="H916" s="13" t="s">
        <v>1295</v>
      </c>
      <c r="I916" s="13" t="s">
        <v>20</v>
      </c>
      <c r="J916" s="13" t="s">
        <v>20</v>
      </c>
      <c r="K916" s="13" t="s">
        <v>25</v>
      </c>
      <c r="L916" s="13" t="s">
        <v>1296</v>
      </c>
      <c r="M916" s="14">
        <f>VLOOKUP(B916,[1]Hoja2!$A$1:$D$467,3,0)</f>
        <v>10981</v>
      </c>
      <c r="N916" s="15" t="str">
        <f>VLOOKUP(B916,[1]Hoja2!$A$1:$D$467,4,0)</f>
        <v> 12</v>
      </c>
      <c r="O916" s="16">
        <f>VLOOKUP(B916,'[2]160522_Stock_Almacen.xls'!$C$4:$F$193800,3,0)</f>
        <v>13</v>
      </c>
      <c r="P916" s="10">
        <v>0</v>
      </c>
    </row>
    <row r="917" spans="2:16" x14ac:dyDescent="0.2">
      <c r="B917" s="10">
        <v>328194</v>
      </c>
      <c r="C917" s="11" t="s">
        <v>1311</v>
      </c>
      <c r="D917" s="12"/>
      <c r="E917" s="13" t="s">
        <v>1238</v>
      </c>
      <c r="F917" s="13" t="s">
        <v>1239</v>
      </c>
      <c r="G917" s="13" t="s">
        <v>1294</v>
      </c>
      <c r="H917" s="13" t="s">
        <v>1295</v>
      </c>
      <c r="I917" s="13" t="s">
        <v>20</v>
      </c>
      <c r="J917" s="13" t="s">
        <v>20</v>
      </c>
      <c r="K917" s="13" t="s">
        <v>25</v>
      </c>
      <c r="L917" s="13" t="s">
        <v>1296</v>
      </c>
      <c r="M917" s="14"/>
      <c r="N917" s="15"/>
      <c r="O917" s="16">
        <f>VLOOKUP(B917,'[2]160522_Stock_Almacen.xls'!$C$4:$F$193800,3,0)</f>
        <v>1</v>
      </c>
      <c r="P917" s="10">
        <f>VLOOKUP(B917,'[2]160522_Stock_Almacen.xls'!$C$4:$F$193800,4,0)</f>
        <v>1</v>
      </c>
    </row>
    <row r="918" spans="2:16" x14ac:dyDescent="0.2">
      <c r="B918" s="10">
        <v>328227</v>
      </c>
      <c r="C918" s="11" t="s">
        <v>1312</v>
      </c>
      <c r="D918" s="12"/>
      <c r="E918" s="13" t="s">
        <v>1238</v>
      </c>
      <c r="F918" s="13" t="s">
        <v>1239</v>
      </c>
      <c r="G918" s="13" t="s">
        <v>1294</v>
      </c>
      <c r="H918" s="13" t="s">
        <v>1295</v>
      </c>
      <c r="I918" s="13" t="s">
        <v>20</v>
      </c>
      <c r="J918" s="13" t="s">
        <v>20</v>
      </c>
      <c r="K918" s="13" t="s">
        <v>25</v>
      </c>
      <c r="L918" s="13" t="s">
        <v>1296</v>
      </c>
      <c r="M918" s="14"/>
      <c r="N918" s="15"/>
      <c r="O918" s="16">
        <f>VLOOKUP(B918,'[2]160522_Stock_Almacen.xls'!$C$4:$F$193800,3,0)</f>
        <v>2</v>
      </c>
      <c r="P918" s="10">
        <f>VLOOKUP(B918,'[2]160522_Stock_Almacen.xls'!$C$4:$F$193800,4,0)</f>
        <v>1</v>
      </c>
    </row>
    <row r="919" spans="2:16" x14ac:dyDescent="0.2">
      <c r="B919" s="10">
        <v>328619</v>
      </c>
      <c r="C919" s="11" t="s">
        <v>1313</v>
      </c>
      <c r="D919" s="12"/>
      <c r="E919" s="13" t="s">
        <v>1238</v>
      </c>
      <c r="F919" s="13" t="s">
        <v>1239</v>
      </c>
      <c r="G919" s="13" t="s">
        <v>1294</v>
      </c>
      <c r="H919" s="13" t="s">
        <v>1295</v>
      </c>
      <c r="I919" s="13" t="s">
        <v>20</v>
      </c>
      <c r="J919" s="13" t="s">
        <v>20</v>
      </c>
      <c r="K919" s="13" t="s">
        <v>25</v>
      </c>
      <c r="L919" s="13" t="s">
        <v>1296</v>
      </c>
      <c r="M919" s="14">
        <f>VLOOKUP(B919,[1]Hoja2!$A$1:$D$467,3,0)</f>
        <v>10981</v>
      </c>
      <c r="N919" s="15" t="str">
        <f>VLOOKUP(B919,[1]Hoja2!$A$1:$D$467,4,0)</f>
        <v> 12</v>
      </c>
      <c r="O919" s="16">
        <f>VLOOKUP(B919,'[2]160522_Stock_Almacen.xls'!$C$4:$F$193800,3,0)</f>
        <v>13</v>
      </c>
      <c r="P919" s="10">
        <v>0</v>
      </c>
    </row>
    <row r="920" spans="2:16" x14ac:dyDescent="0.2">
      <c r="B920" s="10">
        <v>329257</v>
      </c>
      <c r="C920" s="11" t="s">
        <v>1314</v>
      </c>
      <c r="D920" s="12"/>
      <c r="E920" s="13" t="s">
        <v>1238</v>
      </c>
      <c r="F920" s="13" t="s">
        <v>1239</v>
      </c>
      <c r="G920" s="13" t="s">
        <v>1294</v>
      </c>
      <c r="H920" s="13" t="s">
        <v>1295</v>
      </c>
      <c r="I920" s="13" t="s">
        <v>20</v>
      </c>
      <c r="J920" s="13" t="s">
        <v>20</v>
      </c>
      <c r="K920" s="13" t="s">
        <v>136</v>
      </c>
      <c r="L920" s="13" t="s">
        <v>1296</v>
      </c>
      <c r="M920" s="14"/>
      <c r="N920" s="15"/>
      <c r="O920" s="16">
        <f>VLOOKUP(B920,'[2]160522_Stock_Almacen.xls'!$C$4:$F$193800,3,0)</f>
        <v>24</v>
      </c>
      <c r="P920" s="10">
        <f>VLOOKUP(B920,'[2]160522_Stock_Almacen.xls'!$C$4:$F$193800,4,0)</f>
        <v>1</v>
      </c>
    </row>
    <row r="921" spans="2:16" x14ac:dyDescent="0.2">
      <c r="B921" s="10">
        <v>329295</v>
      </c>
      <c r="C921" s="11" t="s">
        <v>1315</v>
      </c>
      <c r="D921" s="12"/>
      <c r="E921" s="13" t="s">
        <v>1238</v>
      </c>
      <c r="F921" s="13" t="s">
        <v>1239</v>
      </c>
      <c r="G921" s="13" t="s">
        <v>1294</v>
      </c>
      <c r="H921" s="13" t="s">
        <v>1295</v>
      </c>
      <c r="I921" s="13" t="s">
        <v>20</v>
      </c>
      <c r="J921" s="13" t="s">
        <v>20</v>
      </c>
      <c r="K921" s="13" t="s">
        <v>136</v>
      </c>
      <c r="L921" s="13" t="s">
        <v>1296</v>
      </c>
      <c r="M921" s="14"/>
      <c r="N921" s="15"/>
      <c r="O921" s="16">
        <f>VLOOKUP(B921,'[2]160522_Stock_Almacen.xls'!$C$4:$F$193800,3,0)</f>
        <v>11</v>
      </c>
      <c r="P921" s="10">
        <f>VLOOKUP(B921,'[2]160522_Stock_Almacen.xls'!$C$4:$F$193800,4,0)</f>
        <v>1</v>
      </c>
    </row>
    <row r="922" spans="2:16" x14ac:dyDescent="0.2">
      <c r="B922" s="10">
        <v>329316</v>
      </c>
      <c r="C922" s="11" t="s">
        <v>1316</v>
      </c>
      <c r="D922" s="12"/>
      <c r="E922" s="13" t="s">
        <v>1238</v>
      </c>
      <c r="F922" s="13" t="s">
        <v>1239</v>
      </c>
      <c r="G922" s="13" t="s">
        <v>1317</v>
      </c>
      <c r="H922" s="13"/>
      <c r="I922" s="13" t="s">
        <v>20</v>
      </c>
      <c r="J922" s="13" t="s">
        <v>20</v>
      </c>
      <c r="K922" s="13" t="s">
        <v>252</v>
      </c>
      <c r="L922" s="13" t="s">
        <v>1318</v>
      </c>
      <c r="M922" s="14"/>
      <c r="N922" s="15"/>
      <c r="O922" s="16">
        <f>VLOOKUP(B922,'[2]160522_Stock_Almacen.xls'!$C$4:$F$193800,3,0)</f>
        <v>12</v>
      </c>
      <c r="P922" s="10">
        <f>VLOOKUP(B922,'[2]160522_Stock_Almacen.xls'!$C$4:$F$193800,4,0)</f>
        <v>1</v>
      </c>
    </row>
    <row r="923" spans="2:16" x14ac:dyDescent="0.2">
      <c r="B923" s="10">
        <v>329615</v>
      </c>
      <c r="C923" s="11" t="s">
        <v>1319</v>
      </c>
      <c r="D923" s="12"/>
      <c r="E923" s="13" t="s">
        <v>1238</v>
      </c>
      <c r="F923" s="13" t="s">
        <v>1239</v>
      </c>
      <c r="G923" s="13" t="s">
        <v>1294</v>
      </c>
      <c r="H923" s="13" t="s">
        <v>1295</v>
      </c>
      <c r="I923" s="13" t="s">
        <v>20</v>
      </c>
      <c r="J923" s="13" t="s">
        <v>20</v>
      </c>
      <c r="K923" s="13" t="s">
        <v>136</v>
      </c>
      <c r="L923" s="13" t="s">
        <v>1296</v>
      </c>
      <c r="M923" s="14"/>
      <c r="N923" s="15"/>
      <c r="O923" s="16">
        <f>VLOOKUP(B923,'[2]160522_Stock_Almacen.xls'!$C$4:$F$193800,3,0)</f>
        <v>13</v>
      </c>
      <c r="P923" s="10">
        <f>VLOOKUP(B923,'[2]160522_Stock_Almacen.xls'!$C$4:$F$193800,4,0)</f>
        <v>2</v>
      </c>
    </row>
    <row r="924" spans="2:16" x14ac:dyDescent="0.2">
      <c r="B924" s="10">
        <v>324930</v>
      </c>
      <c r="C924" s="11" t="s">
        <v>1322</v>
      </c>
      <c r="D924" s="12"/>
      <c r="E924" s="13" t="s">
        <v>1238</v>
      </c>
      <c r="F924" s="13" t="s">
        <v>1239</v>
      </c>
      <c r="G924" s="13" t="s">
        <v>1320</v>
      </c>
      <c r="H924" s="13" t="s">
        <v>1321</v>
      </c>
      <c r="I924" s="13" t="s">
        <v>1323</v>
      </c>
      <c r="J924" s="13" t="s">
        <v>20</v>
      </c>
      <c r="K924" s="13" t="s">
        <v>77</v>
      </c>
      <c r="L924" s="13" t="s">
        <v>331</v>
      </c>
      <c r="M924" s="14"/>
      <c r="N924" s="15"/>
      <c r="O924" s="16">
        <f>VLOOKUP(B924,'[2]160522_Stock_Almacen.xls'!$C$4:$F$193800,3,0)</f>
        <v>66</v>
      </c>
      <c r="P924" s="10">
        <f>VLOOKUP(B924,'[2]160522_Stock_Almacen.xls'!$C$4:$F$193800,4,0)</f>
        <v>1</v>
      </c>
    </row>
    <row r="925" spans="2:16" x14ac:dyDescent="0.2">
      <c r="B925" s="10">
        <v>324932</v>
      </c>
      <c r="C925" s="11" t="s">
        <v>1324</v>
      </c>
      <c r="D925" s="12"/>
      <c r="E925" s="13" t="s">
        <v>1238</v>
      </c>
      <c r="F925" s="13" t="s">
        <v>1239</v>
      </c>
      <c r="G925" s="13" t="s">
        <v>1320</v>
      </c>
      <c r="H925" s="13" t="s">
        <v>1321</v>
      </c>
      <c r="I925" s="13" t="s">
        <v>20</v>
      </c>
      <c r="J925" s="13" t="s">
        <v>20</v>
      </c>
      <c r="K925" s="13" t="s">
        <v>77</v>
      </c>
      <c r="L925" s="13" t="s">
        <v>331</v>
      </c>
      <c r="M925" s="14"/>
      <c r="N925" s="15"/>
      <c r="O925" s="16">
        <f>VLOOKUP(B925,'[2]160522_Stock_Almacen.xls'!$C$4:$F$193800,3,0)</f>
        <v>24</v>
      </c>
      <c r="P925" s="10">
        <f>VLOOKUP(B925,'[2]160522_Stock_Almacen.xls'!$C$4:$F$193800,4,0)</f>
        <v>1</v>
      </c>
    </row>
    <row r="926" spans="2:16" x14ac:dyDescent="0.2">
      <c r="B926" s="10">
        <v>326175</v>
      </c>
      <c r="C926" s="11" t="s">
        <v>1325</v>
      </c>
      <c r="D926" s="12"/>
      <c r="E926" s="13" t="s">
        <v>1238</v>
      </c>
      <c r="F926" s="13" t="s">
        <v>1239</v>
      </c>
      <c r="G926" s="13" t="s">
        <v>1320</v>
      </c>
      <c r="H926" s="13" t="s">
        <v>1321</v>
      </c>
      <c r="I926" s="13" t="s">
        <v>20</v>
      </c>
      <c r="J926" s="13" t="s">
        <v>20</v>
      </c>
      <c r="K926" s="13" t="s">
        <v>77</v>
      </c>
      <c r="L926" s="13" t="s">
        <v>331</v>
      </c>
      <c r="M926" s="14"/>
      <c r="N926" s="15"/>
      <c r="O926" s="16">
        <f>VLOOKUP(B926,'[2]160522_Stock_Almacen.xls'!$C$4:$F$193800,3,0)</f>
        <v>4512</v>
      </c>
      <c r="P926" s="10">
        <f>VLOOKUP(B926,'[2]160522_Stock_Almacen.xls'!$C$4:$F$193800,4,0)</f>
        <v>1</v>
      </c>
    </row>
    <row r="927" spans="2:16" x14ac:dyDescent="0.2">
      <c r="B927" s="10">
        <v>326178</v>
      </c>
      <c r="C927" s="11" t="s">
        <v>1326</v>
      </c>
      <c r="D927" s="12"/>
      <c r="E927" s="13" t="s">
        <v>1238</v>
      </c>
      <c r="F927" s="13" t="s">
        <v>1239</v>
      </c>
      <c r="G927" s="13" t="s">
        <v>1320</v>
      </c>
      <c r="H927" s="13" t="s">
        <v>1321</v>
      </c>
      <c r="I927" s="13" t="s">
        <v>1323</v>
      </c>
      <c r="J927" s="13" t="s">
        <v>20</v>
      </c>
      <c r="K927" s="13" t="s">
        <v>77</v>
      </c>
      <c r="L927" s="13" t="s">
        <v>331</v>
      </c>
      <c r="M927" s="14"/>
      <c r="N927" s="15"/>
      <c r="O927" s="16">
        <f>VLOOKUP(B927,'[2]160522_Stock_Almacen.xls'!$C$4:$F$193800,3,0)</f>
        <v>24</v>
      </c>
      <c r="P927" s="10">
        <f>VLOOKUP(B927,'[2]160522_Stock_Almacen.xls'!$C$4:$F$193800,4,0)</f>
        <v>1</v>
      </c>
    </row>
    <row r="928" spans="2:16" x14ac:dyDescent="0.2">
      <c r="B928" s="10">
        <v>326497</v>
      </c>
      <c r="C928" s="11" t="s">
        <v>1327</v>
      </c>
      <c r="D928" s="12"/>
      <c r="E928" s="13" t="s">
        <v>1238</v>
      </c>
      <c r="F928" s="13" t="s">
        <v>1239</v>
      </c>
      <c r="G928" s="13" t="s">
        <v>1320</v>
      </c>
      <c r="H928" s="13" t="s">
        <v>1321</v>
      </c>
      <c r="I928" s="13" t="s">
        <v>20</v>
      </c>
      <c r="J928" s="13" t="s">
        <v>20</v>
      </c>
      <c r="K928" s="13" t="s">
        <v>77</v>
      </c>
      <c r="L928" s="13" t="s">
        <v>331</v>
      </c>
      <c r="M928" s="14">
        <f>VLOOKUP(B928,[1]Hoja2!$A$1:$D$467,3,0)</f>
        <v>10981</v>
      </c>
      <c r="N928" s="15" t="str">
        <f>VLOOKUP(B928,[1]Hoja2!$A$1:$D$467,4,0)</f>
        <v> 144</v>
      </c>
      <c r="O928" s="16">
        <f>VLOOKUP(B928,'[2]160522_Stock_Almacen.xls'!$C$4:$F$193800,3,0)</f>
        <v>144</v>
      </c>
      <c r="P928" s="10"/>
    </row>
    <row r="929" spans="2:16" x14ac:dyDescent="0.2">
      <c r="B929" s="10">
        <v>326498</v>
      </c>
      <c r="C929" s="11" t="s">
        <v>1328</v>
      </c>
      <c r="D929" s="12"/>
      <c r="E929" s="13" t="s">
        <v>1238</v>
      </c>
      <c r="F929" s="13" t="s">
        <v>1239</v>
      </c>
      <c r="G929" s="13" t="s">
        <v>1320</v>
      </c>
      <c r="H929" s="13" t="s">
        <v>1321</v>
      </c>
      <c r="I929" s="13" t="s">
        <v>20</v>
      </c>
      <c r="J929" s="13" t="s">
        <v>20</v>
      </c>
      <c r="K929" s="13" t="s">
        <v>77</v>
      </c>
      <c r="L929" s="13" t="s">
        <v>331</v>
      </c>
      <c r="M929" s="14">
        <f>VLOOKUP(B929,[1]Hoja2!$A$1:$D$467,3,0)</f>
        <v>10981</v>
      </c>
      <c r="N929" s="15" t="str">
        <f>VLOOKUP(B929,[1]Hoja2!$A$1:$D$467,4,0)</f>
        <v> 24</v>
      </c>
      <c r="O929" s="16">
        <f>VLOOKUP(B929,'[2]160522_Stock_Almacen.xls'!$C$4:$F$193800,3,0)</f>
        <v>24</v>
      </c>
      <c r="P929" s="10"/>
    </row>
    <row r="930" spans="2:16" x14ac:dyDescent="0.2">
      <c r="B930" s="10">
        <v>325392</v>
      </c>
      <c r="C930" s="11" t="s">
        <v>1331</v>
      </c>
      <c r="D930" s="12"/>
      <c r="E930" s="13" t="s">
        <v>1238</v>
      </c>
      <c r="F930" s="13" t="s">
        <v>1239</v>
      </c>
      <c r="G930" s="13" t="s">
        <v>1329</v>
      </c>
      <c r="H930" s="13" t="s">
        <v>1330</v>
      </c>
      <c r="I930" s="13" t="s">
        <v>20</v>
      </c>
      <c r="J930" s="13" t="s">
        <v>20</v>
      </c>
      <c r="K930" s="13" t="s">
        <v>77</v>
      </c>
      <c r="L930" s="13" t="s">
        <v>328</v>
      </c>
      <c r="M930" s="14"/>
      <c r="N930" s="15"/>
      <c r="O930" s="16">
        <f>VLOOKUP(B930,'[2]160522_Stock_Almacen.xls'!$C$4:$F$193800,3,0)</f>
        <v>3253</v>
      </c>
      <c r="P930" s="10">
        <f>VLOOKUP(B930,'[2]160522_Stock_Almacen.xls'!$C$4:$F$193800,4,0)</f>
        <v>1</v>
      </c>
    </row>
    <row r="931" spans="2:16" x14ac:dyDescent="0.2">
      <c r="B931" s="10">
        <v>270068</v>
      </c>
      <c r="C931" s="11" t="s">
        <v>1332</v>
      </c>
      <c r="D931" s="12" t="s">
        <v>49</v>
      </c>
      <c r="E931" s="13" t="s">
        <v>1238</v>
      </c>
      <c r="F931" s="13" t="s">
        <v>1239</v>
      </c>
      <c r="G931" s="13" t="s">
        <v>1333</v>
      </c>
      <c r="H931" s="13" t="s">
        <v>1334</v>
      </c>
      <c r="I931" s="13" t="s">
        <v>20</v>
      </c>
      <c r="J931" s="13" t="s">
        <v>20</v>
      </c>
      <c r="K931" s="13" t="s">
        <v>785</v>
      </c>
      <c r="L931" s="13" t="s">
        <v>349</v>
      </c>
      <c r="M931" s="14"/>
      <c r="N931" s="15"/>
      <c r="O931" s="16"/>
      <c r="P931" s="10"/>
    </row>
    <row r="932" spans="2:16" x14ac:dyDescent="0.2">
      <c r="B932" s="10">
        <v>270071</v>
      </c>
      <c r="C932" s="11" t="s">
        <v>1335</v>
      </c>
      <c r="D932" s="12" t="s">
        <v>49</v>
      </c>
      <c r="E932" s="13" t="s">
        <v>1238</v>
      </c>
      <c r="F932" s="13" t="s">
        <v>1239</v>
      </c>
      <c r="G932" s="13" t="s">
        <v>1333</v>
      </c>
      <c r="H932" s="13" t="s">
        <v>1334</v>
      </c>
      <c r="I932" s="13" t="s">
        <v>20</v>
      </c>
      <c r="J932" s="13" t="s">
        <v>20</v>
      </c>
      <c r="K932" s="13" t="s">
        <v>785</v>
      </c>
      <c r="L932" s="13" t="s">
        <v>349</v>
      </c>
      <c r="M932" s="14"/>
      <c r="N932" s="15"/>
      <c r="O932" s="16"/>
      <c r="P932" s="10"/>
    </row>
    <row r="933" spans="2:16" x14ac:dyDescent="0.2">
      <c r="B933" s="10">
        <v>300191</v>
      </c>
      <c r="C933" s="11" t="s">
        <v>1336</v>
      </c>
      <c r="D933" s="12"/>
      <c r="E933" s="13" t="s">
        <v>1238</v>
      </c>
      <c r="F933" s="13" t="s">
        <v>1239</v>
      </c>
      <c r="G933" s="13" t="s">
        <v>1333</v>
      </c>
      <c r="H933" s="13" t="s">
        <v>1334</v>
      </c>
      <c r="I933" s="13" t="s">
        <v>20</v>
      </c>
      <c r="J933" s="13" t="s">
        <v>20</v>
      </c>
      <c r="K933" s="13" t="s">
        <v>25</v>
      </c>
      <c r="L933" s="13" t="s">
        <v>349</v>
      </c>
      <c r="M933" s="14">
        <f>VLOOKUP(B933,[1]Hoja2!$A$1:$D$467,3,0)</f>
        <v>10561</v>
      </c>
      <c r="N933" s="15" t="str">
        <f>VLOOKUP(B933,[1]Hoja2!$A$1:$D$467,4,0)</f>
        <v> 30720</v>
      </c>
      <c r="O933" s="16">
        <f>VLOOKUP(B933,'[2]160522_Stock_Almacen.xls'!$C$4:$F$193800,3,0)</f>
        <v>137480</v>
      </c>
      <c r="P933" s="10">
        <v>0</v>
      </c>
    </row>
    <row r="934" spans="2:16" x14ac:dyDescent="0.2">
      <c r="B934" s="10">
        <v>303585</v>
      </c>
      <c r="C934" s="11" t="s">
        <v>1337</v>
      </c>
      <c r="D934" s="12"/>
      <c r="E934" s="13" t="s">
        <v>1238</v>
      </c>
      <c r="F934" s="13" t="s">
        <v>1239</v>
      </c>
      <c r="G934" s="13" t="s">
        <v>1333</v>
      </c>
      <c r="H934" s="13" t="s">
        <v>1334</v>
      </c>
      <c r="I934" s="13" t="s">
        <v>20</v>
      </c>
      <c r="J934" s="13" t="s">
        <v>20</v>
      </c>
      <c r="K934" s="13" t="s">
        <v>25</v>
      </c>
      <c r="L934" s="13" t="s">
        <v>349</v>
      </c>
      <c r="M934" s="14"/>
      <c r="N934" s="15"/>
      <c r="O934" s="16">
        <f>VLOOKUP(B934,'[2]160522_Stock_Almacen.xls'!$C$4:$F$193800,3,0)</f>
        <v>1450</v>
      </c>
      <c r="P934" s="10">
        <f>VLOOKUP(B934,'[2]160522_Stock_Almacen.xls'!$C$4:$F$193800,4,0)</f>
        <v>1</v>
      </c>
    </row>
    <row r="935" spans="2:16" x14ac:dyDescent="0.2">
      <c r="B935" s="10">
        <v>305426</v>
      </c>
      <c r="C935" s="11" t="s">
        <v>1338</v>
      </c>
      <c r="D935" s="12"/>
      <c r="E935" s="13" t="s">
        <v>1238</v>
      </c>
      <c r="F935" s="13" t="s">
        <v>1239</v>
      </c>
      <c r="G935" s="13" t="s">
        <v>1333</v>
      </c>
      <c r="H935" s="13" t="s">
        <v>1334</v>
      </c>
      <c r="I935" s="13" t="s">
        <v>20</v>
      </c>
      <c r="J935" s="13" t="s">
        <v>20</v>
      </c>
      <c r="K935" s="13" t="s">
        <v>25</v>
      </c>
      <c r="L935" s="13" t="s">
        <v>349</v>
      </c>
      <c r="M935" s="14">
        <f>VLOOKUP(B935,[1]Hoja2!$A$1:$D$467,3,0)</f>
        <v>10991</v>
      </c>
      <c r="N935" s="15" t="str">
        <f>VLOOKUP(B935,[1]Hoja2!$A$1:$D$467,4,0)</f>
        <v> 123</v>
      </c>
      <c r="O935" s="16">
        <f>VLOOKUP(B935,'[2]160522_Stock_Almacen.xls'!$C$4:$F$193800,3,0)</f>
        <v>123</v>
      </c>
      <c r="P935" s="10"/>
    </row>
    <row r="936" spans="2:16" x14ac:dyDescent="0.2">
      <c r="B936" s="10">
        <v>318204</v>
      </c>
      <c r="C936" s="11" t="s">
        <v>1339</v>
      </c>
      <c r="D936" s="12"/>
      <c r="E936" s="13" t="s">
        <v>1238</v>
      </c>
      <c r="F936" s="13" t="s">
        <v>1239</v>
      </c>
      <c r="G936" s="13" t="s">
        <v>1333</v>
      </c>
      <c r="H936" s="13" t="s">
        <v>1334</v>
      </c>
      <c r="I936" s="13" t="s">
        <v>20</v>
      </c>
      <c r="J936" s="13" t="s">
        <v>20</v>
      </c>
      <c r="K936" s="13" t="s">
        <v>25</v>
      </c>
      <c r="L936" s="13" t="s">
        <v>349</v>
      </c>
      <c r="M936" s="14"/>
      <c r="N936" s="15"/>
      <c r="O936" s="16">
        <f>VLOOKUP(B936,'[2]160522_Stock_Almacen.xls'!$C$4:$F$193800,3,0)</f>
        <v>23</v>
      </c>
      <c r="P936" s="10">
        <f>VLOOKUP(B936,'[2]160522_Stock_Almacen.xls'!$C$4:$F$193800,4,0)</f>
        <v>1</v>
      </c>
    </row>
    <row r="937" spans="2:16" x14ac:dyDescent="0.2">
      <c r="B937" s="10">
        <v>323446</v>
      </c>
      <c r="C937" s="11" t="s">
        <v>1340</v>
      </c>
      <c r="D937" s="12"/>
      <c r="E937" s="13" t="s">
        <v>1238</v>
      </c>
      <c r="F937" s="13" t="s">
        <v>1239</v>
      </c>
      <c r="G937" s="13" t="s">
        <v>1333</v>
      </c>
      <c r="H937" s="13" t="s">
        <v>1334</v>
      </c>
      <c r="I937" s="13" t="s">
        <v>20</v>
      </c>
      <c r="J937" s="13" t="s">
        <v>20</v>
      </c>
      <c r="K937" s="13" t="s">
        <v>25</v>
      </c>
      <c r="L937" s="13" t="s">
        <v>349</v>
      </c>
      <c r="M937" s="14"/>
      <c r="N937" s="15"/>
      <c r="O937" s="16">
        <f>VLOOKUP(B937,'[2]160522_Stock_Almacen.xls'!$C$4:$F$193800,3,0)</f>
        <v>8743</v>
      </c>
      <c r="P937" s="10">
        <f>VLOOKUP(B937,'[2]160522_Stock_Almacen.xls'!$C$4:$F$193800,4,0)</f>
        <v>2</v>
      </c>
    </row>
    <row r="938" spans="2:16" x14ac:dyDescent="0.2">
      <c r="B938" s="10">
        <v>325055</v>
      </c>
      <c r="C938" s="11" t="s">
        <v>1341</v>
      </c>
      <c r="D938" s="12"/>
      <c r="E938" s="13" t="s">
        <v>1238</v>
      </c>
      <c r="F938" s="13" t="s">
        <v>1239</v>
      </c>
      <c r="G938" s="13" t="s">
        <v>1333</v>
      </c>
      <c r="H938" s="13" t="s">
        <v>1334</v>
      </c>
      <c r="I938" s="13" t="s">
        <v>20</v>
      </c>
      <c r="J938" s="13" t="s">
        <v>20</v>
      </c>
      <c r="K938" s="13" t="s">
        <v>25</v>
      </c>
      <c r="L938" s="13" t="s">
        <v>349</v>
      </c>
      <c r="M938" s="14"/>
      <c r="N938" s="15"/>
      <c r="O938" s="16">
        <f>VLOOKUP(B938,'[2]160522_Stock_Almacen.xls'!$C$4:$F$193800,3,0)</f>
        <v>1031</v>
      </c>
      <c r="P938" s="10">
        <f>VLOOKUP(B938,'[2]160522_Stock_Almacen.xls'!$C$4:$F$193800,4,0)</f>
        <v>1</v>
      </c>
    </row>
    <row r="939" spans="2:16" x14ac:dyDescent="0.2">
      <c r="B939" s="10">
        <v>325720</v>
      </c>
      <c r="C939" s="11" t="s">
        <v>1342</v>
      </c>
      <c r="D939" s="12"/>
      <c r="E939" s="13" t="s">
        <v>1238</v>
      </c>
      <c r="F939" s="13" t="s">
        <v>1239</v>
      </c>
      <c r="G939" s="13" t="s">
        <v>1333</v>
      </c>
      <c r="H939" s="13" t="s">
        <v>1334</v>
      </c>
      <c r="I939" s="13" t="s">
        <v>20</v>
      </c>
      <c r="J939" s="13" t="s">
        <v>1282</v>
      </c>
      <c r="K939" s="13" t="s">
        <v>25</v>
      </c>
      <c r="L939" s="13" t="s">
        <v>349</v>
      </c>
      <c r="M939" s="14"/>
      <c r="N939" s="15"/>
      <c r="O939" s="16">
        <f>VLOOKUP(B939,'[2]160522_Stock_Almacen.xls'!$C$4:$F$193800,3,0)</f>
        <v>1</v>
      </c>
      <c r="P939" s="10">
        <f>VLOOKUP(B939,'[2]160522_Stock_Almacen.xls'!$C$4:$F$193800,4,0)</f>
        <v>1</v>
      </c>
    </row>
    <row r="940" spans="2:16" x14ac:dyDescent="0.2">
      <c r="B940" s="10">
        <v>325965</v>
      </c>
      <c r="C940" s="11" t="s">
        <v>1343</v>
      </c>
      <c r="D940" s="12"/>
      <c r="E940" s="13" t="s">
        <v>1238</v>
      </c>
      <c r="F940" s="13" t="s">
        <v>1239</v>
      </c>
      <c r="G940" s="13" t="s">
        <v>1333</v>
      </c>
      <c r="H940" s="13" t="s">
        <v>1334</v>
      </c>
      <c r="I940" s="13" t="s">
        <v>20</v>
      </c>
      <c r="J940" s="13" t="s">
        <v>20</v>
      </c>
      <c r="K940" s="13" t="s">
        <v>77</v>
      </c>
      <c r="L940" s="13" t="s">
        <v>349</v>
      </c>
      <c r="M940" s="14"/>
      <c r="N940" s="15"/>
      <c r="O940" s="16">
        <f>VLOOKUP(B940,'[2]160522_Stock_Almacen.xls'!$C$4:$F$193800,3,0)</f>
        <v>2</v>
      </c>
      <c r="P940" s="10">
        <f>VLOOKUP(B940,'[2]160522_Stock_Almacen.xls'!$C$4:$F$193800,4,0)</f>
        <v>1</v>
      </c>
    </row>
    <row r="941" spans="2:16" x14ac:dyDescent="0.2">
      <c r="B941" s="10">
        <v>326247</v>
      </c>
      <c r="C941" s="11" t="s">
        <v>1344</v>
      </c>
      <c r="D941" s="12"/>
      <c r="E941" s="13" t="s">
        <v>1238</v>
      </c>
      <c r="F941" s="13" t="s">
        <v>1239</v>
      </c>
      <c r="G941" s="13" t="s">
        <v>1333</v>
      </c>
      <c r="H941" s="13" t="s">
        <v>1334</v>
      </c>
      <c r="I941" s="17" t="s">
        <v>1345</v>
      </c>
      <c r="J941" s="13" t="s">
        <v>20</v>
      </c>
      <c r="K941" s="13" t="s">
        <v>25</v>
      </c>
      <c r="L941" s="13" t="s">
        <v>349</v>
      </c>
      <c r="M941" s="14"/>
      <c r="N941" s="15"/>
      <c r="O941" s="16">
        <f>VLOOKUP(B941,'[2]160522_Stock_Almacen.xls'!$C$4:$F$193800,3,0)</f>
        <v>7576</v>
      </c>
      <c r="P941" s="10">
        <f>VLOOKUP(B941,'[2]160522_Stock_Almacen.xls'!$C$4:$F$193800,4,0)</f>
        <v>1</v>
      </c>
    </row>
    <row r="942" spans="2:16" x14ac:dyDescent="0.2">
      <c r="B942" s="10">
        <v>326550</v>
      </c>
      <c r="C942" s="11" t="s">
        <v>1346</v>
      </c>
      <c r="D942" s="12"/>
      <c r="E942" s="13" t="s">
        <v>1238</v>
      </c>
      <c r="F942" s="13" t="s">
        <v>1239</v>
      </c>
      <c r="G942" s="13" t="s">
        <v>1333</v>
      </c>
      <c r="H942" s="13" t="s">
        <v>1334</v>
      </c>
      <c r="I942" s="13" t="s">
        <v>20</v>
      </c>
      <c r="J942" s="13" t="s">
        <v>1282</v>
      </c>
      <c r="K942" s="13" t="s">
        <v>25</v>
      </c>
      <c r="L942" s="13" t="s">
        <v>349</v>
      </c>
      <c r="M942" s="14">
        <f>VLOOKUP(B942,[1]Hoja2!$A$1:$D$467,3,0)</f>
        <v>10981</v>
      </c>
      <c r="N942" s="15" t="str">
        <f>VLOOKUP(B942,[1]Hoja2!$A$1:$D$467,4,0)</f>
        <v> 24</v>
      </c>
      <c r="O942" s="16">
        <f>VLOOKUP(B942,'[2]160522_Stock_Almacen.xls'!$C$4:$F$193800,3,0)</f>
        <v>24</v>
      </c>
      <c r="P942" s="10"/>
    </row>
    <row r="943" spans="2:16" x14ac:dyDescent="0.2">
      <c r="B943" s="10">
        <v>327359</v>
      </c>
      <c r="C943" s="11" t="s">
        <v>1347</v>
      </c>
      <c r="D943" s="12"/>
      <c r="E943" s="13" t="s">
        <v>1238</v>
      </c>
      <c r="F943" s="13" t="s">
        <v>1239</v>
      </c>
      <c r="G943" s="13" t="s">
        <v>1333</v>
      </c>
      <c r="H943" s="13" t="s">
        <v>1334</v>
      </c>
      <c r="I943" s="13" t="s">
        <v>20</v>
      </c>
      <c r="J943" s="13" t="s">
        <v>1257</v>
      </c>
      <c r="K943" s="13" t="s">
        <v>25</v>
      </c>
      <c r="L943" s="13" t="s">
        <v>349</v>
      </c>
      <c r="M943" s="14"/>
      <c r="N943" s="15"/>
      <c r="O943" s="16">
        <f>VLOOKUP(B943,'[2]160522_Stock_Almacen.xls'!$C$4:$F$193800,3,0)</f>
        <v>1668</v>
      </c>
      <c r="P943" s="10">
        <f>VLOOKUP(B943,'[2]160522_Stock_Almacen.xls'!$C$4:$F$193800,4,0)</f>
        <v>1</v>
      </c>
    </row>
    <row r="944" spans="2:16" x14ac:dyDescent="0.2">
      <c r="B944" s="10">
        <v>327466</v>
      </c>
      <c r="C944" s="11" t="s">
        <v>1348</v>
      </c>
      <c r="D944" s="12"/>
      <c r="E944" s="13" t="s">
        <v>1238</v>
      </c>
      <c r="F944" s="13" t="s">
        <v>1239</v>
      </c>
      <c r="G944" s="13" t="s">
        <v>1333</v>
      </c>
      <c r="H944" s="13" t="s">
        <v>1334</v>
      </c>
      <c r="I944" s="13" t="s">
        <v>20</v>
      </c>
      <c r="J944" s="13" t="s">
        <v>20</v>
      </c>
      <c r="K944" s="13" t="s">
        <v>25</v>
      </c>
      <c r="L944" s="13" t="s">
        <v>349</v>
      </c>
      <c r="M944" s="14"/>
      <c r="N944" s="15"/>
      <c r="O944" s="16">
        <f>VLOOKUP(B944,'[2]160522_Stock_Almacen.xls'!$C$4:$F$193800,3,0)</f>
        <v>3599</v>
      </c>
      <c r="P944" s="10">
        <f>VLOOKUP(B944,'[2]160522_Stock_Almacen.xls'!$C$4:$F$193800,4,0)</f>
        <v>1</v>
      </c>
    </row>
    <row r="945" spans="2:16" x14ac:dyDescent="0.2">
      <c r="B945" s="10">
        <v>327472</v>
      </c>
      <c r="C945" s="11" t="s">
        <v>1349</v>
      </c>
      <c r="D945" s="12"/>
      <c r="E945" s="13" t="s">
        <v>1238</v>
      </c>
      <c r="F945" s="13" t="s">
        <v>1239</v>
      </c>
      <c r="G945" s="13" t="s">
        <v>1333</v>
      </c>
      <c r="H945" s="13" t="s">
        <v>1334</v>
      </c>
      <c r="I945" s="13" t="s">
        <v>1350</v>
      </c>
      <c r="J945" s="13" t="s">
        <v>20</v>
      </c>
      <c r="K945" s="13" t="s">
        <v>25</v>
      </c>
      <c r="L945" s="13" t="s">
        <v>349</v>
      </c>
      <c r="M945" s="14"/>
      <c r="N945" s="15"/>
      <c r="O945" s="16">
        <f>VLOOKUP(B945,'[2]160522_Stock_Almacen.xls'!$C$4:$F$193800,3,0)</f>
        <v>12</v>
      </c>
      <c r="P945" s="10">
        <f>VLOOKUP(B945,'[2]160522_Stock_Almacen.xls'!$C$4:$F$193800,4,0)</f>
        <v>2</v>
      </c>
    </row>
    <row r="946" spans="2:16" x14ac:dyDescent="0.2">
      <c r="B946" s="10">
        <v>327475</v>
      </c>
      <c r="C946" s="11" t="s">
        <v>1351</v>
      </c>
      <c r="D946" s="12"/>
      <c r="E946" s="13" t="s">
        <v>1238</v>
      </c>
      <c r="F946" s="13" t="s">
        <v>1239</v>
      </c>
      <c r="G946" s="13" t="s">
        <v>1333</v>
      </c>
      <c r="H946" s="13" t="s">
        <v>1334</v>
      </c>
      <c r="I946" s="13" t="s">
        <v>20</v>
      </c>
      <c r="J946" s="13" t="s">
        <v>20</v>
      </c>
      <c r="K946" s="13" t="s">
        <v>25</v>
      </c>
      <c r="L946" s="13" t="s">
        <v>349</v>
      </c>
      <c r="M946" s="14"/>
      <c r="N946" s="15"/>
      <c r="O946" s="16">
        <f>VLOOKUP(B946,'[2]160522_Stock_Almacen.xls'!$C$4:$F$193800,3,0)</f>
        <v>11</v>
      </c>
      <c r="P946" s="10">
        <f>VLOOKUP(B946,'[2]160522_Stock_Almacen.xls'!$C$4:$F$193800,4,0)</f>
        <v>1</v>
      </c>
    </row>
    <row r="947" spans="2:16" x14ac:dyDescent="0.2">
      <c r="B947" s="10">
        <v>327549</v>
      </c>
      <c r="C947" s="11" t="s">
        <v>1352</v>
      </c>
      <c r="D947" s="12"/>
      <c r="E947" s="13" t="s">
        <v>1238</v>
      </c>
      <c r="F947" s="13" t="s">
        <v>1239</v>
      </c>
      <c r="G947" s="13" t="s">
        <v>1333</v>
      </c>
      <c r="H947" s="13" t="s">
        <v>1334</v>
      </c>
      <c r="I947" s="13" t="s">
        <v>20</v>
      </c>
      <c r="J947" s="13" t="s">
        <v>20</v>
      </c>
      <c r="K947" s="13" t="s">
        <v>25</v>
      </c>
      <c r="L947" s="13" t="s">
        <v>349</v>
      </c>
      <c r="M947" s="14"/>
      <c r="N947" s="15"/>
      <c r="O947" s="16">
        <f>VLOOKUP(B947,'[2]160522_Stock_Almacen.xls'!$C$4:$F$193800,3,0)</f>
        <v>11</v>
      </c>
      <c r="P947" s="10">
        <f>VLOOKUP(B947,'[2]160522_Stock_Almacen.xls'!$C$4:$F$193800,4,0)</f>
        <v>1</v>
      </c>
    </row>
    <row r="948" spans="2:16" x14ac:dyDescent="0.2">
      <c r="B948" s="10">
        <v>327856</v>
      </c>
      <c r="C948" s="11" t="s">
        <v>1353</v>
      </c>
      <c r="D948" s="12"/>
      <c r="E948" s="13" t="s">
        <v>1238</v>
      </c>
      <c r="F948" s="13" t="s">
        <v>1239</v>
      </c>
      <c r="G948" s="13" t="s">
        <v>1333</v>
      </c>
      <c r="H948" s="13" t="s">
        <v>1334</v>
      </c>
      <c r="I948" s="13" t="s">
        <v>20</v>
      </c>
      <c r="J948" s="13" t="s">
        <v>20</v>
      </c>
      <c r="K948" s="13" t="s">
        <v>25</v>
      </c>
      <c r="L948" s="13" t="s">
        <v>349</v>
      </c>
      <c r="M948" s="14">
        <f>VLOOKUP(B948,[1]Hoja2!$A$1:$D$467,3,0)</f>
        <v>10941</v>
      </c>
      <c r="N948" s="15" t="str">
        <f>VLOOKUP(B948,[1]Hoja2!$A$1:$D$467,4,0)</f>
        <v> 168</v>
      </c>
      <c r="O948" s="16">
        <f>VLOOKUP(B948,'[2]160522_Stock_Almacen.xls'!$C$4:$F$193800,3,0)</f>
        <v>172</v>
      </c>
      <c r="P948" s="10">
        <v>0</v>
      </c>
    </row>
    <row r="949" spans="2:16" x14ac:dyDescent="0.2">
      <c r="B949" s="10">
        <v>328803</v>
      </c>
      <c r="C949" s="11" t="s">
        <v>1354</v>
      </c>
      <c r="D949" s="12"/>
      <c r="E949" s="13" t="s">
        <v>1238</v>
      </c>
      <c r="F949" s="13" t="s">
        <v>1239</v>
      </c>
      <c r="G949" s="13" t="s">
        <v>1333</v>
      </c>
      <c r="H949" s="13" t="s">
        <v>1334</v>
      </c>
      <c r="I949" s="13" t="s">
        <v>20</v>
      </c>
      <c r="J949" s="13" t="s">
        <v>20</v>
      </c>
      <c r="K949" s="13" t="s">
        <v>136</v>
      </c>
      <c r="L949" s="13" t="s">
        <v>349</v>
      </c>
      <c r="M949" s="14"/>
      <c r="N949" s="15"/>
      <c r="O949" s="16">
        <f>VLOOKUP(B949,'[2]160522_Stock_Almacen.xls'!$C$4:$F$193800,3,0)</f>
        <v>47</v>
      </c>
      <c r="P949" s="10">
        <f>VLOOKUP(B949,'[2]160522_Stock_Almacen.xls'!$C$4:$F$193800,4,0)</f>
        <v>1</v>
      </c>
    </row>
    <row r="950" spans="2:16" x14ac:dyDescent="0.2">
      <c r="B950" s="10">
        <v>328806</v>
      </c>
      <c r="C950" s="11" t="s">
        <v>1355</v>
      </c>
      <c r="D950" s="12"/>
      <c r="E950" s="13" t="s">
        <v>1238</v>
      </c>
      <c r="F950" s="13" t="s">
        <v>1239</v>
      </c>
      <c r="G950" s="13" t="s">
        <v>1333</v>
      </c>
      <c r="H950" s="13" t="s">
        <v>1334</v>
      </c>
      <c r="I950" s="13" t="s">
        <v>20</v>
      </c>
      <c r="J950" s="13" t="s">
        <v>20</v>
      </c>
      <c r="K950" s="13" t="s">
        <v>136</v>
      </c>
      <c r="L950" s="13" t="s">
        <v>349</v>
      </c>
      <c r="M950" s="14">
        <f>VLOOKUP(B950,[1]Hoja2!$A$1:$D$467,3,0)</f>
        <v>10941</v>
      </c>
      <c r="N950" s="15" t="str">
        <f>VLOOKUP(B950,[1]Hoja2!$A$1:$D$467,4,0)</f>
        <v> 56</v>
      </c>
      <c r="O950" s="16">
        <f>VLOOKUP(B950,'[2]160522_Stock_Almacen.xls'!$C$4:$F$193800,3,0)</f>
        <v>56</v>
      </c>
      <c r="P950" s="10"/>
    </row>
    <row r="951" spans="2:16" x14ac:dyDescent="0.2">
      <c r="B951" s="10">
        <v>328809</v>
      </c>
      <c r="C951" s="11" t="s">
        <v>1356</v>
      </c>
      <c r="D951" s="12"/>
      <c r="E951" s="13" t="s">
        <v>1238</v>
      </c>
      <c r="F951" s="13" t="s">
        <v>1239</v>
      </c>
      <c r="G951" s="13" t="s">
        <v>1333</v>
      </c>
      <c r="H951" s="13" t="s">
        <v>1334</v>
      </c>
      <c r="I951" s="13" t="s">
        <v>20</v>
      </c>
      <c r="J951" s="13" t="s">
        <v>20</v>
      </c>
      <c r="K951" s="13" t="s">
        <v>136</v>
      </c>
      <c r="L951" s="13" t="s">
        <v>349</v>
      </c>
      <c r="M951" s="14"/>
      <c r="N951" s="15"/>
      <c r="O951" s="16">
        <f>VLOOKUP(B951,'[2]160522_Stock_Almacen.xls'!$C$4:$F$193800,3,0)</f>
        <v>2</v>
      </c>
      <c r="P951" s="10">
        <f>VLOOKUP(B951,'[2]160522_Stock_Almacen.xls'!$C$4:$F$193800,4,0)</f>
        <v>1</v>
      </c>
    </row>
    <row r="952" spans="2:16" x14ac:dyDescent="0.2">
      <c r="B952" s="10">
        <v>328810</v>
      </c>
      <c r="C952" s="11" t="s">
        <v>1357</v>
      </c>
      <c r="D952" s="12"/>
      <c r="E952" s="13" t="s">
        <v>1238</v>
      </c>
      <c r="F952" s="13" t="s">
        <v>1239</v>
      </c>
      <c r="G952" s="13" t="s">
        <v>1333</v>
      </c>
      <c r="H952" s="13" t="s">
        <v>1334</v>
      </c>
      <c r="I952" s="13" t="s">
        <v>20</v>
      </c>
      <c r="J952" s="13" t="s">
        <v>20</v>
      </c>
      <c r="K952" s="13" t="s">
        <v>136</v>
      </c>
      <c r="L952" s="13" t="s">
        <v>349</v>
      </c>
      <c r="M952" s="14"/>
      <c r="N952" s="15"/>
      <c r="O952" s="16">
        <f>VLOOKUP(B952,'[2]160522_Stock_Almacen.xls'!$C$4:$F$193800,3,0)</f>
        <v>35</v>
      </c>
      <c r="P952" s="10">
        <f>VLOOKUP(B952,'[2]160522_Stock_Almacen.xls'!$C$4:$F$193800,4,0)</f>
        <v>2</v>
      </c>
    </row>
    <row r="953" spans="2:16" x14ac:dyDescent="0.2">
      <c r="B953" s="10">
        <v>328968</v>
      </c>
      <c r="C953" s="11" t="s">
        <v>1358</v>
      </c>
      <c r="D953" s="12"/>
      <c r="E953" s="13" t="s">
        <v>1238</v>
      </c>
      <c r="F953" s="13" t="s">
        <v>1239</v>
      </c>
      <c r="G953" s="13" t="s">
        <v>1333</v>
      </c>
      <c r="H953" s="13" t="s">
        <v>1334</v>
      </c>
      <c r="I953" s="13" t="s">
        <v>20</v>
      </c>
      <c r="J953" s="13" t="s">
        <v>20</v>
      </c>
      <c r="K953" s="13" t="s">
        <v>136</v>
      </c>
      <c r="L953" s="13" t="s">
        <v>828</v>
      </c>
      <c r="M953" s="14"/>
      <c r="N953" s="15"/>
      <c r="O953" s="16">
        <f>VLOOKUP(B953,'[2]160522_Stock_Almacen.xls'!$C$4:$F$193800,3,0)</f>
        <v>7</v>
      </c>
      <c r="P953" s="10">
        <f>VLOOKUP(B953,'[2]160522_Stock_Almacen.xls'!$C$4:$F$193800,4,0)</f>
        <v>1</v>
      </c>
    </row>
    <row r="954" spans="2:16" x14ac:dyDescent="0.2">
      <c r="B954" s="10">
        <v>329138</v>
      </c>
      <c r="C954" s="11" t="s">
        <v>1359</v>
      </c>
      <c r="D954" s="12"/>
      <c r="E954" s="13" t="s">
        <v>1238</v>
      </c>
      <c r="F954" s="13" t="s">
        <v>1239</v>
      </c>
      <c r="G954" s="13" t="s">
        <v>1333</v>
      </c>
      <c r="H954" s="13" t="s">
        <v>1334</v>
      </c>
      <c r="I954" s="13" t="s">
        <v>20</v>
      </c>
      <c r="J954" s="13" t="s">
        <v>20</v>
      </c>
      <c r="K954" s="13" t="s">
        <v>136</v>
      </c>
      <c r="L954" s="13" t="s">
        <v>349</v>
      </c>
      <c r="M954" s="14"/>
      <c r="N954" s="15"/>
      <c r="O954" s="16">
        <f>VLOOKUP(B954,'[2]160522_Stock_Almacen.xls'!$C$4:$F$193800,3,0)</f>
        <v>14</v>
      </c>
      <c r="P954" s="10">
        <f>VLOOKUP(B954,'[2]160522_Stock_Almacen.xls'!$C$4:$F$193800,4,0)</f>
        <v>2</v>
      </c>
    </row>
    <row r="955" spans="2:16" x14ac:dyDescent="0.2">
      <c r="B955" s="10">
        <v>329139</v>
      </c>
      <c r="C955" s="11" t="s">
        <v>1360</v>
      </c>
      <c r="D955" s="12"/>
      <c r="E955" s="13" t="s">
        <v>1238</v>
      </c>
      <c r="F955" s="13" t="s">
        <v>1239</v>
      </c>
      <c r="G955" s="13" t="s">
        <v>1333</v>
      </c>
      <c r="H955" s="13" t="s">
        <v>1334</v>
      </c>
      <c r="I955" s="13" t="s">
        <v>20</v>
      </c>
      <c r="J955" s="13" t="s">
        <v>20</v>
      </c>
      <c r="K955" s="13" t="s">
        <v>136</v>
      </c>
      <c r="L955" s="13" t="s">
        <v>1361</v>
      </c>
      <c r="M955" s="14"/>
      <c r="N955" s="15"/>
      <c r="O955" s="16">
        <f>VLOOKUP(B955,'[2]160522_Stock_Almacen.xls'!$C$4:$F$193800,3,0)</f>
        <v>24</v>
      </c>
      <c r="P955" s="10">
        <f>VLOOKUP(B955,'[2]160522_Stock_Almacen.xls'!$C$4:$F$193800,4,0)</f>
        <v>3</v>
      </c>
    </row>
    <row r="956" spans="2:16" x14ac:dyDescent="0.2">
      <c r="B956" s="10">
        <v>329140</v>
      </c>
      <c r="C956" s="11" t="s">
        <v>1362</v>
      </c>
      <c r="D956" s="12"/>
      <c r="E956" s="13" t="s">
        <v>1238</v>
      </c>
      <c r="F956" s="13" t="s">
        <v>1239</v>
      </c>
      <c r="G956" s="13" t="s">
        <v>1333</v>
      </c>
      <c r="H956" s="13" t="s">
        <v>1334</v>
      </c>
      <c r="I956" s="13" t="s">
        <v>20</v>
      </c>
      <c r="J956" s="13" t="s">
        <v>20</v>
      </c>
      <c r="K956" s="13" t="s">
        <v>136</v>
      </c>
      <c r="L956" s="13" t="s">
        <v>1361</v>
      </c>
      <c r="M956" s="14"/>
      <c r="N956" s="15"/>
      <c r="O956" s="16">
        <f>VLOOKUP(B956,'[2]160522_Stock_Almacen.xls'!$C$4:$F$193800,3,0)</f>
        <v>11</v>
      </c>
      <c r="P956" s="10">
        <f>VLOOKUP(B956,'[2]160522_Stock_Almacen.xls'!$C$4:$F$193800,4,0)</f>
        <v>1</v>
      </c>
    </row>
    <row r="957" spans="2:16" x14ac:dyDescent="0.2">
      <c r="B957" s="10">
        <v>329638</v>
      </c>
      <c r="C957" s="11" t="s">
        <v>1363</v>
      </c>
      <c r="D957" s="12"/>
      <c r="E957" s="13" t="s">
        <v>1238</v>
      </c>
      <c r="F957" s="13" t="s">
        <v>1239</v>
      </c>
      <c r="G957" s="13" t="s">
        <v>1333</v>
      </c>
      <c r="H957" s="13" t="s">
        <v>1334</v>
      </c>
      <c r="I957" s="13" t="s">
        <v>1364</v>
      </c>
      <c r="J957" s="13" t="s">
        <v>20</v>
      </c>
      <c r="K957" s="13" t="s">
        <v>136</v>
      </c>
      <c r="L957" s="13" t="s">
        <v>1365</v>
      </c>
      <c r="M957" s="14"/>
      <c r="N957" s="15"/>
      <c r="O957" s="16">
        <f>VLOOKUP(B957,'[2]160522_Stock_Almacen.xls'!$C$4:$F$193800,3,0)</f>
        <v>9</v>
      </c>
      <c r="P957" s="10">
        <f>VLOOKUP(B957,'[2]160522_Stock_Almacen.xls'!$C$4:$F$193800,4,0)</f>
        <v>2</v>
      </c>
    </row>
    <row r="958" spans="2:16" x14ac:dyDescent="0.2">
      <c r="B958" s="10">
        <v>330281</v>
      </c>
      <c r="C958" s="11" t="s">
        <v>1366</v>
      </c>
      <c r="D958" s="12"/>
      <c r="E958" s="13" t="s">
        <v>1238</v>
      </c>
      <c r="F958" s="13" t="s">
        <v>1239</v>
      </c>
      <c r="G958" s="13" t="s">
        <v>1333</v>
      </c>
      <c r="H958" s="13" t="s">
        <v>1334</v>
      </c>
      <c r="I958" s="13" t="s">
        <v>20</v>
      </c>
      <c r="J958" s="13" t="s">
        <v>1282</v>
      </c>
      <c r="K958" s="13" t="s">
        <v>708</v>
      </c>
      <c r="L958" s="13" t="s">
        <v>1367</v>
      </c>
      <c r="M958" s="14"/>
      <c r="N958" s="15"/>
      <c r="O958" s="16">
        <f>VLOOKUP(B958,'[2]160522_Stock_Almacen.xls'!$C$4:$F$193800,3,0)</f>
        <v>192</v>
      </c>
      <c r="P958" s="10">
        <f>VLOOKUP(B958,'[2]160522_Stock_Almacen.xls'!$C$4:$F$193800,4,0)</f>
        <v>1</v>
      </c>
    </row>
    <row r="959" spans="2:16" x14ac:dyDescent="0.2">
      <c r="B959" s="10">
        <v>330282</v>
      </c>
      <c r="C959" s="11" t="s">
        <v>1368</v>
      </c>
      <c r="D959" s="12"/>
      <c r="E959" s="13" t="s">
        <v>1238</v>
      </c>
      <c r="F959" s="13" t="s">
        <v>1239</v>
      </c>
      <c r="G959" s="13" t="s">
        <v>1333</v>
      </c>
      <c r="H959" s="13" t="s">
        <v>1334</v>
      </c>
      <c r="I959" s="13" t="s">
        <v>20</v>
      </c>
      <c r="J959" s="13" t="s">
        <v>1282</v>
      </c>
      <c r="K959" s="13" t="s">
        <v>708</v>
      </c>
      <c r="L959" s="13" t="s">
        <v>1369</v>
      </c>
      <c r="M959" s="14"/>
      <c r="N959" s="15"/>
      <c r="O959" s="16">
        <f>VLOOKUP(B959,'[2]160522_Stock_Almacen.xls'!$C$4:$F$193800,3,0)</f>
        <v>48</v>
      </c>
      <c r="P959" s="10">
        <f>VLOOKUP(B959,'[2]160522_Stock_Almacen.xls'!$C$4:$F$193800,4,0)</f>
        <v>1</v>
      </c>
    </row>
    <row r="960" spans="2:16" x14ac:dyDescent="0.2">
      <c r="B960" s="10">
        <v>323903</v>
      </c>
      <c r="C960" s="11" t="s">
        <v>1370</v>
      </c>
      <c r="D960" s="12"/>
      <c r="E960" s="13" t="s">
        <v>1238</v>
      </c>
      <c r="F960" s="13" t="s">
        <v>1239</v>
      </c>
      <c r="G960" s="13" t="s">
        <v>1371</v>
      </c>
      <c r="H960" s="13" t="s">
        <v>1372</v>
      </c>
      <c r="I960" s="13" t="s">
        <v>20</v>
      </c>
      <c r="J960" s="13" t="s">
        <v>1373</v>
      </c>
      <c r="K960" s="13" t="s">
        <v>77</v>
      </c>
      <c r="L960" s="13" t="s">
        <v>1374</v>
      </c>
      <c r="M960" s="14"/>
      <c r="N960" s="15"/>
      <c r="O960" s="16">
        <f>VLOOKUP(B960,'[2]160522_Stock_Almacen.xls'!$C$4:$F$193800,3,0)</f>
        <v>10005</v>
      </c>
      <c r="P960" s="10">
        <f>VLOOKUP(B960,'[2]160522_Stock_Almacen.xls'!$C$4:$F$193800,4,0)</f>
        <v>2</v>
      </c>
    </row>
    <row r="961" spans="2:16" x14ac:dyDescent="0.2">
      <c r="B961" s="10">
        <v>324076</v>
      </c>
      <c r="C961" s="11" t="s">
        <v>1375</v>
      </c>
      <c r="D961" s="12"/>
      <c r="E961" s="13" t="s">
        <v>1238</v>
      </c>
      <c r="F961" s="13" t="s">
        <v>1239</v>
      </c>
      <c r="G961" s="13" t="s">
        <v>1371</v>
      </c>
      <c r="H961" s="13" t="s">
        <v>1372</v>
      </c>
      <c r="I961" s="13" t="s">
        <v>20</v>
      </c>
      <c r="J961" s="13" t="s">
        <v>1373</v>
      </c>
      <c r="K961" s="13" t="s">
        <v>77</v>
      </c>
      <c r="L961" s="13" t="s">
        <v>1374</v>
      </c>
      <c r="M961" s="14"/>
      <c r="N961" s="15"/>
      <c r="O961" s="16">
        <f>VLOOKUP(B961,'[2]160522_Stock_Almacen.xls'!$C$4:$F$193800,3,0)</f>
        <v>991</v>
      </c>
      <c r="P961" s="10">
        <f>VLOOKUP(B961,'[2]160522_Stock_Almacen.xls'!$C$4:$F$193800,4,0)</f>
        <v>1</v>
      </c>
    </row>
    <row r="962" spans="2:16" x14ac:dyDescent="0.2">
      <c r="B962" s="10">
        <v>327041</v>
      </c>
      <c r="C962" s="11" t="s">
        <v>1376</v>
      </c>
      <c r="D962" s="12"/>
      <c r="E962" s="13" t="s">
        <v>1238</v>
      </c>
      <c r="F962" s="13" t="s">
        <v>1239</v>
      </c>
      <c r="G962" s="13" t="s">
        <v>1377</v>
      </c>
      <c r="H962" s="13" t="s">
        <v>1378</v>
      </c>
      <c r="I962" s="13" t="s">
        <v>82</v>
      </c>
      <c r="J962" s="13" t="s">
        <v>20</v>
      </c>
      <c r="K962" s="13" t="s">
        <v>25</v>
      </c>
      <c r="L962" s="13" t="s">
        <v>693</v>
      </c>
      <c r="M962" s="14"/>
      <c r="N962" s="15"/>
      <c r="O962" s="16">
        <f>VLOOKUP(B962,'[2]160522_Stock_Almacen.xls'!$C$4:$F$193800,3,0)</f>
        <v>1060</v>
      </c>
      <c r="P962" s="10">
        <f>VLOOKUP(B962,'[2]160522_Stock_Almacen.xls'!$C$4:$F$193800,4,0)</f>
        <v>9</v>
      </c>
    </row>
    <row r="963" spans="2:16" x14ac:dyDescent="0.2">
      <c r="B963" s="10">
        <v>328895</v>
      </c>
      <c r="C963" s="11" t="s">
        <v>1379</v>
      </c>
      <c r="D963" s="12"/>
      <c r="E963" s="13" t="s">
        <v>1238</v>
      </c>
      <c r="F963" s="13" t="s">
        <v>1239</v>
      </c>
      <c r="G963" s="13" t="s">
        <v>1377</v>
      </c>
      <c r="H963" s="13" t="s">
        <v>1378</v>
      </c>
      <c r="I963" s="13" t="s">
        <v>1380</v>
      </c>
      <c r="J963" s="13" t="s">
        <v>20</v>
      </c>
      <c r="K963" s="13" t="s">
        <v>25</v>
      </c>
      <c r="L963" s="13" t="s">
        <v>70</v>
      </c>
      <c r="M963" s="14">
        <f>VLOOKUP(B963,[1]Hoja2!$A$1:$D$467,3,0)</f>
        <v>11001</v>
      </c>
      <c r="N963" s="15" t="str">
        <f>VLOOKUP(B963,[1]Hoja2!$A$1:$D$467,4,0)</f>
        <v> 36</v>
      </c>
      <c r="O963" s="16">
        <f>VLOOKUP(B963,'[2]160522_Stock_Almacen.xls'!$C$4:$F$193800,3,0)</f>
        <v>37</v>
      </c>
      <c r="P963" s="10">
        <v>0</v>
      </c>
    </row>
    <row r="964" spans="2:16" x14ac:dyDescent="0.2">
      <c r="B964" s="10">
        <v>328898</v>
      </c>
      <c r="C964" s="11" t="s">
        <v>1381</v>
      </c>
      <c r="D964" s="12"/>
      <c r="E964" s="13" t="s">
        <v>1238</v>
      </c>
      <c r="F964" s="13" t="s">
        <v>1239</v>
      </c>
      <c r="G964" s="13" t="s">
        <v>1377</v>
      </c>
      <c r="H964" s="13" t="s">
        <v>1378</v>
      </c>
      <c r="I964" s="13" t="s">
        <v>1380</v>
      </c>
      <c r="J964" s="13" t="s">
        <v>20</v>
      </c>
      <c r="K964" s="13" t="s">
        <v>25</v>
      </c>
      <c r="L964" s="13" t="s">
        <v>668</v>
      </c>
      <c r="M964" s="14"/>
      <c r="N964" s="15"/>
      <c r="O964" s="16">
        <f>VLOOKUP(B964,'[2]160522_Stock_Almacen.xls'!$C$4:$F$193800,3,0)</f>
        <v>1</v>
      </c>
      <c r="P964" s="10">
        <f>VLOOKUP(B964,'[2]160522_Stock_Almacen.xls'!$C$4:$F$193800,4,0)</f>
        <v>1</v>
      </c>
    </row>
    <row r="965" spans="2:16" x14ac:dyDescent="0.2">
      <c r="B965" s="10">
        <v>329360</v>
      </c>
      <c r="C965" s="11" t="s">
        <v>1382</v>
      </c>
      <c r="D965" s="12"/>
      <c r="E965" s="13" t="s">
        <v>1238</v>
      </c>
      <c r="F965" s="13" t="s">
        <v>1239</v>
      </c>
      <c r="G965" s="13" t="s">
        <v>1377</v>
      </c>
      <c r="H965" s="13" t="s">
        <v>1378</v>
      </c>
      <c r="I965" s="13" t="s">
        <v>20</v>
      </c>
      <c r="J965" s="13" t="s">
        <v>20</v>
      </c>
      <c r="K965" s="13" t="s">
        <v>708</v>
      </c>
      <c r="L965" s="13" t="s">
        <v>1383</v>
      </c>
      <c r="M965" s="14"/>
      <c r="N965" s="15"/>
      <c r="O965" s="16">
        <f>VLOOKUP(B965,'[2]160522_Stock_Almacen.xls'!$C$4:$F$193800,3,0)</f>
        <v>4</v>
      </c>
      <c r="P965" s="10">
        <f>VLOOKUP(B965,'[2]160522_Stock_Almacen.xls'!$C$4:$F$193800,4,0)</f>
        <v>1</v>
      </c>
    </row>
    <row r="966" spans="2:16" x14ac:dyDescent="0.2">
      <c r="B966" s="10">
        <v>317514</v>
      </c>
      <c r="C966" s="11" t="s">
        <v>1384</v>
      </c>
      <c r="D966" s="12"/>
      <c r="E966" s="13" t="s">
        <v>1238</v>
      </c>
      <c r="F966" s="13" t="s">
        <v>1239</v>
      </c>
      <c r="G966" s="13" t="s">
        <v>1385</v>
      </c>
      <c r="H966" s="13" t="s">
        <v>1386</v>
      </c>
      <c r="I966" s="13" t="s">
        <v>20</v>
      </c>
      <c r="J966" s="13" t="s">
        <v>20</v>
      </c>
      <c r="K966" s="13" t="s">
        <v>25</v>
      </c>
      <c r="L966" s="13" t="s">
        <v>1387</v>
      </c>
      <c r="M966" s="14"/>
      <c r="N966" s="15"/>
      <c r="O966" s="16">
        <f>VLOOKUP(B966,'[2]160522_Stock_Almacen.xls'!$C$4:$F$193800,3,0)</f>
        <v>1</v>
      </c>
      <c r="P966" s="10">
        <f>VLOOKUP(B966,'[2]160522_Stock_Almacen.xls'!$C$4:$F$193800,4,0)</f>
        <v>1</v>
      </c>
    </row>
    <row r="967" spans="2:16" x14ac:dyDescent="0.2">
      <c r="B967" s="10">
        <v>317515</v>
      </c>
      <c r="C967" s="11" t="s">
        <v>1388</v>
      </c>
      <c r="D967" s="12"/>
      <c r="E967" s="13" t="s">
        <v>1238</v>
      </c>
      <c r="F967" s="13" t="s">
        <v>1239</v>
      </c>
      <c r="G967" s="13" t="s">
        <v>1385</v>
      </c>
      <c r="H967" s="13" t="s">
        <v>1386</v>
      </c>
      <c r="I967" s="13" t="s">
        <v>20</v>
      </c>
      <c r="J967" s="13" t="s">
        <v>20</v>
      </c>
      <c r="K967" s="13" t="s">
        <v>25</v>
      </c>
      <c r="L967" s="13" t="s">
        <v>1387</v>
      </c>
      <c r="M967" s="14"/>
      <c r="N967" s="15"/>
      <c r="O967" s="16">
        <f>VLOOKUP(B967,'[2]160522_Stock_Almacen.xls'!$C$4:$F$193800,3,0)</f>
        <v>1</v>
      </c>
      <c r="P967" s="10">
        <f>VLOOKUP(B967,'[2]160522_Stock_Almacen.xls'!$C$4:$F$193800,4,0)</f>
        <v>1</v>
      </c>
    </row>
    <row r="968" spans="2:16" x14ac:dyDescent="0.2">
      <c r="B968" s="10">
        <v>321642</v>
      </c>
      <c r="C968" s="11" t="s">
        <v>1389</v>
      </c>
      <c r="D968" s="12"/>
      <c r="E968" s="13" t="s">
        <v>1238</v>
      </c>
      <c r="F968" s="13" t="s">
        <v>1239</v>
      </c>
      <c r="G968" s="13" t="s">
        <v>1385</v>
      </c>
      <c r="H968" s="13" t="s">
        <v>1386</v>
      </c>
      <c r="I968" s="13" t="s">
        <v>20</v>
      </c>
      <c r="J968" s="13" t="s">
        <v>20</v>
      </c>
      <c r="K968" s="13" t="s">
        <v>25</v>
      </c>
      <c r="L968" s="13" t="s">
        <v>1387</v>
      </c>
      <c r="M968" s="14"/>
      <c r="N968" s="15"/>
      <c r="O968" s="16">
        <f>VLOOKUP(B968,'[2]160522_Stock_Almacen.xls'!$C$4:$F$193800,3,0)</f>
        <v>4</v>
      </c>
      <c r="P968" s="10">
        <f>VLOOKUP(B968,'[2]160522_Stock_Almacen.xls'!$C$4:$F$193800,4,0)</f>
        <v>1</v>
      </c>
    </row>
    <row r="969" spans="2:16" x14ac:dyDescent="0.2">
      <c r="B969" s="10">
        <v>327085</v>
      </c>
      <c r="C969" s="11" t="s">
        <v>1390</v>
      </c>
      <c r="D969" s="12"/>
      <c r="E969" s="13" t="s">
        <v>1238</v>
      </c>
      <c r="F969" s="13" t="s">
        <v>1239</v>
      </c>
      <c r="G969" s="13" t="s">
        <v>1385</v>
      </c>
      <c r="H969" s="13" t="s">
        <v>1386</v>
      </c>
      <c r="I969" s="13" t="s">
        <v>82</v>
      </c>
      <c r="J969" s="13" t="s">
        <v>20</v>
      </c>
      <c r="K969" s="13" t="s">
        <v>25</v>
      </c>
      <c r="L969" s="13" t="s">
        <v>1387</v>
      </c>
      <c r="M969" s="14"/>
      <c r="N969" s="15"/>
      <c r="O969" s="16">
        <f>VLOOKUP(B969,'[2]160522_Stock_Almacen.xls'!$C$4:$F$193800,3,0)</f>
        <v>2268</v>
      </c>
      <c r="P969" s="10">
        <f>VLOOKUP(B969,'[2]160522_Stock_Almacen.xls'!$C$4:$F$193800,4,0)</f>
        <v>3</v>
      </c>
    </row>
    <row r="970" spans="2:16" x14ac:dyDescent="0.2">
      <c r="B970" s="10">
        <v>327088</v>
      </c>
      <c r="C970" s="11" t="s">
        <v>1391</v>
      </c>
      <c r="D970" s="12"/>
      <c r="E970" s="13" t="s">
        <v>1238</v>
      </c>
      <c r="F970" s="13" t="s">
        <v>1239</v>
      </c>
      <c r="G970" s="13" t="s">
        <v>1385</v>
      </c>
      <c r="H970" s="13" t="s">
        <v>1386</v>
      </c>
      <c r="I970" s="13" t="s">
        <v>1392</v>
      </c>
      <c r="J970" s="13" t="s">
        <v>20</v>
      </c>
      <c r="K970" s="13" t="s">
        <v>25</v>
      </c>
      <c r="L970" s="13" t="s">
        <v>1387</v>
      </c>
      <c r="M970" s="14"/>
      <c r="N970" s="15"/>
      <c r="O970" s="16">
        <f>VLOOKUP(B970,'[2]160522_Stock_Almacen.xls'!$C$4:$F$193800,3,0)</f>
        <v>10</v>
      </c>
      <c r="P970" s="10">
        <f>VLOOKUP(B970,'[2]160522_Stock_Almacen.xls'!$C$4:$F$193800,4,0)</f>
        <v>1</v>
      </c>
    </row>
    <row r="971" spans="2:16" x14ac:dyDescent="0.2">
      <c r="B971" s="10">
        <v>327951</v>
      </c>
      <c r="C971" s="11" t="s">
        <v>1393</v>
      </c>
      <c r="D971" s="12"/>
      <c r="E971" s="13" t="s">
        <v>1238</v>
      </c>
      <c r="F971" s="13" t="s">
        <v>1239</v>
      </c>
      <c r="G971" s="13" t="s">
        <v>1385</v>
      </c>
      <c r="H971" s="13" t="s">
        <v>1386</v>
      </c>
      <c r="I971" s="13" t="s">
        <v>20</v>
      </c>
      <c r="J971" s="13" t="s">
        <v>1282</v>
      </c>
      <c r="K971" s="13" t="s">
        <v>25</v>
      </c>
      <c r="L971" s="13" t="s">
        <v>1387</v>
      </c>
      <c r="M971" s="14">
        <f>VLOOKUP(B971,[1]Hoja2!$A$1:$D$467,3,0)</f>
        <v>10901</v>
      </c>
      <c r="N971" s="15" t="str">
        <f>VLOOKUP(B971,[1]Hoja2!$A$1:$D$467,4,0)</f>
        <v> 46</v>
      </c>
      <c r="O971" s="16">
        <f>VLOOKUP(B971,'[2]160522_Stock_Almacen.xls'!$C$4:$F$193800,3,0)</f>
        <v>50</v>
      </c>
      <c r="P971" s="10">
        <v>0</v>
      </c>
    </row>
    <row r="972" spans="2:16" x14ac:dyDescent="0.2">
      <c r="B972" s="10">
        <v>321618</v>
      </c>
      <c r="C972" s="11" t="s">
        <v>1394</v>
      </c>
      <c r="D972" s="12"/>
      <c r="E972" s="13" t="s">
        <v>1238</v>
      </c>
      <c r="F972" s="13" t="s">
        <v>1239</v>
      </c>
      <c r="G972" s="13" t="s">
        <v>1395</v>
      </c>
      <c r="H972" s="13" t="s">
        <v>1396</v>
      </c>
      <c r="I972" s="13" t="s">
        <v>20</v>
      </c>
      <c r="J972" s="13" t="s">
        <v>1397</v>
      </c>
      <c r="K972" s="13" t="s">
        <v>25</v>
      </c>
      <c r="L972" s="13" t="s">
        <v>1396</v>
      </c>
      <c r="M972" s="14"/>
      <c r="N972" s="15"/>
      <c r="O972" s="16">
        <f>VLOOKUP(B972,'[2]160522_Stock_Almacen.xls'!$C$4:$F$193800,3,0)</f>
        <v>1644</v>
      </c>
      <c r="P972" s="10">
        <f>VLOOKUP(B972,'[2]160522_Stock_Almacen.xls'!$C$4:$F$193800,4,0)</f>
        <v>1</v>
      </c>
    </row>
    <row r="973" spans="2:16" x14ac:dyDescent="0.2">
      <c r="B973" s="10">
        <v>325922</v>
      </c>
      <c r="C973" s="11" t="s">
        <v>1398</v>
      </c>
      <c r="D973" s="12"/>
      <c r="E973" s="13" t="s">
        <v>1238</v>
      </c>
      <c r="F973" s="13" t="s">
        <v>1239</v>
      </c>
      <c r="G973" s="13" t="s">
        <v>1395</v>
      </c>
      <c r="H973" s="13" t="s">
        <v>1396</v>
      </c>
      <c r="I973" s="13" t="s">
        <v>20</v>
      </c>
      <c r="J973" s="13" t="s">
        <v>20</v>
      </c>
      <c r="K973" s="13" t="s">
        <v>25</v>
      </c>
      <c r="L973" s="13" t="s">
        <v>1396</v>
      </c>
      <c r="M973" s="14"/>
      <c r="N973" s="15"/>
      <c r="O973" s="16">
        <f>VLOOKUP(B973,'[2]160522_Stock_Almacen.xls'!$C$4:$F$193800,3,0)</f>
        <v>217</v>
      </c>
      <c r="P973" s="10">
        <f>VLOOKUP(B973,'[2]160522_Stock_Almacen.xls'!$C$4:$F$193800,4,0)</f>
        <v>1</v>
      </c>
    </row>
    <row r="974" spans="2:16" x14ac:dyDescent="0.2">
      <c r="B974" s="10">
        <v>326135</v>
      </c>
      <c r="C974" s="11" t="s">
        <v>1399</v>
      </c>
      <c r="D974" s="12"/>
      <c r="E974" s="13" t="s">
        <v>1238</v>
      </c>
      <c r="F974" s="13" t="s">
        <v>1239</v>
      </c>
      <c r="G974" s="13" t="s">
        <v>1395</v>
      </c>
      <c r="H974" s="13" t="s">
        <v>1396</v>
      </c>
      <c r="I974" s="13" t="s">
        <v>20</v>
      </c>
      <c r="J974" s="13" t="s">
        <v>20</v>
      </c>
      <c r="K974" s="13" t="s">
        <v>25</v>
      </c>
      <c r="L974" s="13" t="s">
        <v>1396</v>
      </c>
      <c r="M974" s="14"/>
      <c r="N974" s="15"/>
      <c r="O974" s="16">
        <f>VLOOKUP(B974,'[2]160522_Stock_Almacen.xls'!$C$4:$F$193800,3,0)</f>
        <v>3204</v>
      </c>
      <c r="P974" s="10">
        <f>VLOOKUP(B974,'[2]160522_Stock_Almacen.xls'!$C$4:$F$193800,4,0)</f>
        <v>1</v>
      </c>
    </row>
    <row r="975" spans="2:16" x14ac:dyDescent="0.2">
      <c r="B975" s="10">
        <v>326806</v>
      </c>
      <c r="C975" s="11" t="s">
        <v>1400</v>
      </c>
      <c r="D975" s="12"/>
      <c r="E975" s="13" t="s">
        <v>1238</v>
      </c>
      <c r="F975" s="13" t="s">
        <v>1239</v>
      </c>
      <c r="G975" s="13" t="s">
        <v>1395</v>
      </c>
      <c r="H975" s="13" t="s">
        <v>1396</v>
      </c>
      <c r="I975" s="13" t="s">
        <v>20</v>
      </c>
      <c r="J975" s="13" t="s">
        <v>20</v>
      </c>
      <c r="K975" s="13" t="s">
        <v>25</v>
      </c>
      <c r="L975" s="13" t="s">
        <v>1396</v>
      </c>
      <c r="M975" s="14">
        <f>VLOOKUP(B975,[1]Hoja2!$A$1:$D$467,3,0)</f>
        <v>10981</v>
      </c>
      <c r="N975" s="15" t="str">
        <f>VLOOKUP(B975,[1]Hoja2!$A$1:$D$467,4,0)</f>
        <v> 24</v>
      </c>
      <c r="O975" s="16">
        <f>VLOOKUP(B975,'[2]160522_Stock_Almacen.xls'!$C$4:$F$193800,3,0)</f>
        <v>24</v>
      </c>
      <c r="P975" s="10"/>
    </row>
    <row r="976" spans="2:16" x14ac:dyDescent="0.2">
      <c r="B976" s="10">
        <v>328195</v>
      </c>
      <c r="C976" s="11" t="s">
        <v>1401</v>
      </c>
      <c r="D976" s="12"/>
      <c r="E976" s="13" t="s">
        <v>1238</v>
      </c>
      <c r="F976" s="13" t="s">
        <v>1239</v>
      </c>
      <c r="G976" s="13" t="s">
        <v>1395</v>
      </c>
      <c r="H976" s="13" t="s">
        <v>1396</v>
      </c>
      <c r="I976" s="13" t="s">
        <v>20</v>
      </c>
      <c r="J976" s="13" t="s">
        <v>20</v>
      </c>
      <c r="K976" s="13" t="s">
        <v>317</v>
      </c>
      <c r="L976" s="13" t="s">
        <v>1396</v>
      </c>
      <c r="M976" s="14">
        <f>VLOOKUP(B976,[1]Hoja2!$A$1:$D$467,3,0)</f>
        <v>10981</v>
      </c>
      <c r="N976" s="15" t="str">
        <f>VLOOKUP(B976,[1]Hoja2!$A$1:$D$467,4,0)</f>
        <v> 47</v>
      </c>
      <c r="O976" s="16">
        <f>VLOOKUP(B976,'[2]160522_Stock_Almacen.xls'!$C$4:$F$193800,3,0)</f>
        <v>47</v>
      </c>
      <c r="P976" s="10"/>
    </row>
    <row r="977" spans="2:16" x14ac:dyDescent="0.2">
      <c r="B977" s="10">
        <v>301003</v>
      </c>
      <c r="C977" s="11" t="s">
        <v>1402</v>
      </c>
      <c r="D977" s="12"/>
      <c r="E977" s="13" t="s">
        <v>1238</v>
      </c>
      <c r="F977" s="13" t="s">
        <v>1239</v>
      </c>
      <c r="G977" s="13" t="s">
        <v>1403</v>
      </c>
      <c r="H977" s="13" t="s">
        <v>1404</v>
      </c>
      <c r="I977" s="13" t="s">
        <v>20</v>
      </c>
      <c r="J977" s="13" t="s">
        <v>20</v>
      </c>
      <c r="K977" s="13" t="s">
        <v>25</v>
      </c>
      <c r="L977" s="13" t="s">
        <v>1405</v>
      </c>
      <c r="M977" s="14"/>
      <c r="N977" s="15"/>
      <c r="O977" s="16">
        <f>VLOOKUP(B977,'[2]160522_Stock_Almacen.xls'!$C$4:$F$193800,3,0)</f>
        <v>206</v>
      </c>
      <c r="P977" s="10">
        <f>VLOOKUP(B977,'[2]160522_Stock_Almacen.xls'!$C$4:$F$193800,4,0)</f>
        <v>1</v>
      </c>
    </row>
    <row r="978" spans="2:16" x14ac:dyDescent="0.2">
      <c r="B978" s="10">
        <v>321673</v>
      </c>
      <c r="C978" s="11" t="s">
        <v>1406</v>
      </c>
      <c r="D978" s="12"/>
      <c r="E978" s="13" t="s">
        <v>1238</v>
      </c>
      <c r="F978" s="13" t="s">
        <v>1239</v>
      </c>
      <c r="G978" s="13" t="s">
        <v>1403</v>
      </c>
      <c r="H978" s="13" t="s">
        <v>1404</v>
      </c>
      <c r="I978" s="13" t="s">
        <v>20</v>
      </c>
      <c r="J978" s="13" t="s">
        <v>20</v>
      </c>
      <c r="K978" s="13" t="s">
        <v>25</v>
      </c>
      <c r="L978" s="13" t="s">
        <v>1405</v>
      </c>
      <c r="M978" s="14"/>
      <c r="N978" s="15"/>
      <c r="O978" s="16">
        <f>VLOOKUP(B978,'[2]160522_Stock_Almacen.xls'!$C$4:$F$193800,3,0)</f>
        <v>24</v>
      </c>
      <c r="P978" s="10">
        <f>VLOOKUP(B978,'[2]160522_Stock_Almacen.xls'!$C$4:$F$193800,4,0)</f>
        <v>1</v>
      </c>
    </row>
    <row r="979" spans="2:16" x14ac:dyDescent="0.2">
      <c r="B979" s="10">
        <v>323503</v>
      </c>
      <c r="C979" s="11" t="s">
        <v>1407</v>
      </c>
      <c r="D979" s="12"/>
      <c r="E979" s="13" t="s">
        <v>1238</v>
      </c>
      <c r="F979" s="13" t="s">
        <v>1239</v>
      </c>
      <c r="G979" s="13" t="s">
        <v>1403</v>
      </c>
      <c r="H979" s="13" t="s">
        <v>1404</v>
      </c>
      <c r="I979" s="13" t="s">
        <v>20</v>
      </c>
      <c r="J979" s="13" t="s">
        <v>20</v>
      </c>
      <c r="K979" s="13" t="s">
        <v>25</v>
      </c>
      <c r="L979" s="13" t="s">
        <v>1405</v>
      </c>
      <c r="M979" s="14"/>
      <c r="N979" s="15"/>
      <c r="O979" s="16">
        <f>VLOOKUP(B979,'[2]160522_Stock_Almacen.xls'!$C$4:$F$193800,3,0)</f>
        <v>2064</v>
      </c>
      <c r="P979" s="10">
        <f>VLOOKUP(B979,'[2]160522_Stock_Almacen.xls'!$C$4:$F$193800,4,0)</f>
        <v>3</v>
      </c>
    </row>
    <row r="980" spans="2:16" x14ac:dyDescent="0.2">
      <c r="B980" s="10">
        <v>323875</v>
      </c>
      <c r="C980" s="11" t="s">
        <v>1408</v>
      </c>
      <c r="D980" s="12"/>
      <c r="E980" s="13" t="s">
        <v>1238</v>
      </c>
      <c r="F980" s="13" t="s">
        <v>1239</v>
      </c>
      <c r="G980" s="13" t="s">
        <v>1403</v>
      </c>
      <c r="H980" s="13" t="s">
        <v>1404</v>
      </c>
      <c r="I980" s="13" t="s">
        <v>20</v>
      </c>
      <c r="J980" s="13" t="s">
        <v>20</v>
      </c>
      <c r="K980" s="13" t="s">
        <v>25</v>
      </c>
      <c r="L980" s="13" t="s">
        <v>1405</v>
      </c>
      <c r="M980" s="14">
        <f>VLOOKUP(B980,[1]Hoja2!$A$1:$D$467,3,0)</f>
        <v>10901</v>
      </c>
      <c r="N980" s="15" t="str">
        <f>VLOOKUP(B980,[1]Hoja2!$A$1:$D$467,4,0)</f>
        <v> 96</v>
      </c>
      <c r="O980" s="16">
        <f>VLOOKUP(B980,'[2]160522_Stock_Almacen.xls'!$C$4:$F$193800,3,0)</f>
        <v>96</v>
      </c>
      <c r="P980" s="10"/>
    </row>
    <row r="981" spans="2:16" x14ac:dyDescent="0.2">
      <c r="B981" s="10">
        <v>324138</v>
      </c>
      <c r="C981" s="11" t="s">
        <v>1409</v>
      </c>
      <c r="D981" s="12"/>
      <c r="E981" s="13" t="s">
        <v>1238</v>
      </c>
      <c r="F981" s="13" t="s">
        <v>1239</v>
      </c>
      <c r="G981" s="13" t="s">
        <v>1403</v>
      </c>
      <c r="H981" s="13" t="s">
        <v>1404</v>
      </c>
      <c r="I981" s="13" t="s">
        <v>20</v>
      </c>
      <c r="J981" s="13" t="s">
        <v>20</v>
      </c>
      <c r="K981" s="13" t="s">
        <v>25</v>
      </c>
      <c r="L981" s="13" t="s">
        <v>1405</v>
      </c>
      <c r="M981" s="14"/>
      <c r="N981" s="15"/>
      <c r="O981" s="16">
        <f>VLOOKUP(B981,'[2]160522_Stock_Almacen.xls'!$C$4:$F$193800,3,0)</f>
        <v>4772</v>
      </c>
      <c r="P981" s="10">
        <f>VLOOKUP(B981,'[2]160522_Stock_Almacen.xls'!$C$4:$F$193800,4,0)</f>
        <v>2</v>
      </c>
    </row>
    <row r="982" spans="2:16" x14ac:dyDescent="0.2">
      <c r="B982" s="10">
        <v>325617</v>
      </c>
      <c r="C982" s="11" t="s">
        <v>1410</v>
      </c>
      <c r="D982" s="12"/>
      <c r="E982" s="13" t="s">
        <v>1238</v>
      </c>
      <c r="F982" s="13" t="s">
        <v>1239</v>
      </c>
      <c r="G982" s="13" t="s">
        <v>1403</v>
      </c>
      <c r="H982" s="13" t="s">
        <v>1404</v>
      </c>
      <c r="I982" s="13" t="s">
        <v>20</v>
      </c>
      <c r="J982" s="13" t="s">
        <v>20</v>
      </c>
      <c r="K982" s="13" t="s">
        <v>25</v>
      </c>
      <c r="L982" s="13" t="s">
        <v>1405</v>
      </c>
      <c r="M982" s="14"/>
      <c r="N982" s="15"/>
      <c r="O982" s="16">
        <f>VLOOKUP(B982,'[2]160522_Stock_Almacen.xls'!$C$4:$F$193800,3,0)</f>
        <v>216</v>
      </c>
      <c r="P982" s="10">
        <f>VLOOKUP(B982,'[2]160522_Stock_Almacen.xls'!$C$4:$F$193800,4,0)</f>
        <v>1</v>
      </c>
    </row>
    <row r="983" spans="2:16" x14ac:dyDescent="0.2">
      <c r="B983" s="10">
        <v>326314</v>
      </c>
      <c r="C983" s="11" t="s">
        <v>1411</v>
      </c>
      <c r="D983" s="12"/>
      <c r="E983" s="13" t="s">
        <v>1238</v>
      </c>
      <c r="F983" s="13" t="s">
        <v>1239</v>
      </c>
      <c r="G983" s="13" t="s">
        <v>1403</v>
      </c>
      <c r="H983" s="13" t="s">
        <v>1404</v>
      </c>
      <c r="I983" s="13" t="s">
        <v>1275</v>
      </c>
      <c r="J983" s="13" t="s">
        <v>20</v>
      </c>
      <c r="K983" s="13" t="s">
        <v>25</v>
      </c>
      <c r="L983" s="13" t="s">
        <v>1405</v>
      </c>
      <c r="M983" s="14"/>
      <c r="N983" s="15"/>
      <c r="O983" s="16">
        <f>VLOOKUP(B983,'[2]160522_Stock_Almacen.xls'!$C$4:$F$193800,3,0)</f>
        <v>2400</v>
      </c>
      <c r="P983" s="10">
        <f>VLOOKUP(B983,'[2]160522_Stock_Almacen.xls'!$C$4:$F$193800,4,0)</f>
        <v>1</v>
      </c>
    </row>
    <row r="984" spans="2:16" x14ac:dyDescent="0.2">
      <c r="B984" s="10">
        <v>326536</v>
      </c>
      <c r="C984" s="11" t="s">
        <v>1412</v>
      </c>
      <c r="D984" s="12"/>
      <c r="E984" s="13" t="s">
        <v>1238</v>
      </c>
      <c r="F984" s="13" t="s">
        <v>1239</v>
      </c>
      <c r="G984" s="13" t="s">
        <v>1403</v>
      </c>
      <c r="H984" s="13" t="s">
        <v>1404</v>
      </c>
      <c r="I984" s="13" t="s">
        <v>20</v>
      </c>
      <c r="J984" s="13" t="s">
        <v>20</v>
      </c>
      <c r="K984" s="13" t="s">
        <v>25</v>
      </c>
      <c r="L984" s="13" t="s">
        <v>1405</v>
      </c>
      <c r="M984" s="14"/>
      <c r="N984" s="15"/>
      <c r="O984" s="16">
        <f>VLOOKUP(B984,'[2]160522_Stock_Almacen.xls'!$C$4:$F$193800,3,0)</f>
        <v>1862</v>
      </c>
      <c r="P984" s="10">
        <f>VLOOKUP(B984,'[2]160522_Stock_Almacen.xls'!$C$4:$F$193800,4,0)</f>
        <v>1</v>
      </c>
    </row>
    <row r="985" spans="2:16" x14ac:dyDescent="0.2">
      <c r="B985" s="10">
        <v>326808</v>
      </c>
      <c r="C985" s="11" t="s">
        <v>1413</v>
      </c>
      <c r="D985" s="12"/>
      <c r="E985" s="13" t="s">
        <v>1238</v>
      </c>
      <c r="F985" s="13" t="s">
        <v>1239</v>
      </c>
      <c r="G985" s="13" t="s">
        <v>1403</v>
      </c>
      <c r="H985" s="13" t="s">
        <v>1404</v>
      </c>
      <c r="I985" s="13" t="s">
        <v>20</v>
      </c>
      <c r="J985" s="13" t="s">
        <v>20</v>
      </c>
      <c r="K985" s="13" t="s">
        <v>154</v>
      </c>
      <c r="L985" s="13" t="s">
        <v>1405</v>
      </c>
      <c r="M985" s="14"/>
      <c r="N985" s="15"/>
      <c r="O985" s="16">
        <f>VLOOKUP(B985,'[2]160522_Stock_Almacen.xls'!$C$4:$F$193800,3,0)</f>
        <v>1</v>
      </c>
      <c r="P985" s="10">
        <f>VLOOKUP(B985,'[2]160522_Stock_Almacen.xls'!$C$4:$F$193800,4,0)</f>
        <v>1</v>
      </c>
    </row>
    <row r="986" spans="2:16" x14ac:dyDescent="0.2">
      <c r="B986" s="10">
        <v>328893</v>
      </c>
      <c r="C986" s="11" t="s">
        <v>1414</v>
      </c>
      <c r="D986" s="12"/>
      <c r="E986" s="13" t="s">
        <v>1238</v>
      </c>
      <c r="F986" s="13" t="s">
        <v>1239</v>
      </c>
      <c r="G986" s="13" t="s">
        <v>1403</v>
      </c>
      <c r="H986" s="13" t="s">
        <v>1404</v>
      </c>
      <c r="I986" s="13" t="s">
        <v>1380</v>
      </c>
      <c r="J986" s="13" t="s">
        <v>20</v>
      </c>
      <c r="K986" s="13" t="s">
        <v>25</v>
      </c>
      <c r="L986" s="13" t="s">
        <v>1405</v>
      </c>
      <c r="M986" s="14">
        <f>VLOOKUP(B986,[1]Hoja2!$A$1:$D$467,3,0)</f>
        <v>10941</v>
      </c>
      <c r="N986" s="15" t="str">
        <f>VLOOKUP(B986,[1]Hoja2!$A$1:$D$467,4,0)</f>
        <v> 16</v>
      </c>
      <c r="O986" s="16">
        <f>VLOOKUP(B986,'[2]160522_Stock_Almacen.xls'!$C$4:$F$193800,3,0)</f>
        <v>16</v>
      </c>
      <c r="P986" s="10"/>
    </row>
    <row r="987" spans="2:16" x14ac:dyDescent="0.2">
      <c r="B987" s="10">
        <v>329141</v>
      </c>
      <c r="C987" s="11" t="s">
        <v>1415</v>
      </c>
      <c r="D987" s="12"/>
      <c r="E987" s="13" t="s">
        <v>1238</v>
      </c>
      <c r="F987" s="13" t="s">
        <v>1239</v>
      </c>
      <c r="G987" s="13" t="s">
        <v>1403</v>
      </c>
      <c r="H987" s="13" t="s">
        <v>1404</v>
      </c>
      <c r="I987" s="13" t="s">
        <v>20</v>
      </c>
      <c r="J987" s="13" t="s">
        <v>20</v>
      </c>
      <c r="K987" s="13" t="s">
        <v>136</v>
      </c>
      <c r="L987" s="13" t="s">
        <v>1416</v>
      </c>
      <c r="M987" s="14"/>
      <c r="N987" s="15"/>
      <c r="O987" s="16">
        <f>VLOOKUP(B987,'[2]160522_Stock_Almacen.xls'!$C$4:$F$193800,3,0)</f>
        <v>13</v>
      </c>
      <c r="P987" s="10">
        <f>VLOOKUP(B987,'[2]160522_Stock_Almacen.xls'!$C$4:$F$193800,4,0)</f>
        <v>2</v>
      </c>
    </row>
    <row r="988" spans="2:16" x14ac:dyDescent="0.2">
      <c r="B988" s="10">
        <v>329250</v>
      </c>
      <c r="C988" s="11" t="s">
        <v>1417</v>
      </c>
      <c r="D988" s="12"/>
      <c r="E988" s="13" t="s">
        <v>1238</v>
      </c>
      <c r="F988" s="13" t="s">
        <v>1239</v>
      </c>
      <c r="G988" s="13" t="s">
        <v>1403</v>
      </c>
      <c r="H988" s="13" t="s">
        <v>1404</v>
      </c>
      <c r="I988" s="13" t="s">
        <v>20</v>
      </c>
      <c r="J988" s="13" t="s">
        <v>20</v>
      </c>
      <c r="K988" s="13" t="s">
        <v>136</v>
      </c>
      <c r="L988" s="13" t="s">
        <v>1296</v>
      </c>
      <c r="M988" s="14"/>
      <c r="N988" s="15"/>
      <c r="O988" s="16">
        <f>VLOOKUP(B988,'[2]160522_Stock_Almacen.xls'!$C$4:$F$193800,3,0)</f>
        <v>24</v>
      </c>
      <c r="P988" s="10">
        <f>VLOOKUP(B988,'[2]160522_Stock_Almacen.xls'!$C$4:$F$193800,4,0)</f>
        <v>1</v>
      </c>
    </row>
    <row r="989" spans="2:16" x14ac:dyDescent="0.2">
      <c r="B989" s="10">
        <v>329251</v>
      </c>
      <c r="C989" s="11" t="s">
        <v>1418</v>
      </c>
      <c r="D989" s="12"/>
      <c r="E989" s="13" t="s">
        <v>1238</v>
      </c>
      <c r="F989" s="13" t="s">
        <v>1239</v>
      </c>
      <c r="G989" s="13" t="s">
        <v>1403</v>
      </c>
      <c r="H989" s="13" t="s">
        <v>1404</v>
      </c>
      <c r="I989" s="13" t="s">
        <v>20</v>
      </c>
      <c r="J989" s="13" t="s">
        <v>20</v>
      </c>
      <c r="K989" s="13" t="s">
        <v>136</v>
      </c>
      <c r="L989" s="13" t="s">
        <v>1419</v>
      </c>
      <c r="M989" s="14"/>
      <c r="N989" s="15"/>
      <c r="O989" s="16">
        <f>VLOOKUP(B989,'[2]160522_Stock_Almacen.xls'!$C$4:$F$193800,3,0)</f>
        <v>48</v>
      </c>
      <c r="P989" s="10">
        <f>VLOOKUP(B989,'[2]160522_Stock_Almacen.xls'!$C$4:$F$193800,4,0)</f>
        <v>1</v>
      </c>
    </row>
    <row r="990" spans="2:16" x14ac:dyDescent="0.2">
      <c r="B990" s="10">
        <v>380423</v>
      </c>
      <c r="C990" s="11" t="s">
        <v>1420</v>
      </c>
      <c r="D990" s="12"/>
      <c r="E990" s="13" t="s">
        <v>1238</v>
      </c>
      <c r="F990" s="13" t="s">
        <v>1239</v>
      </c>
      <c r="G990" s="13" t="s">
        <v>1403</v>
      </c>
      <c r="H990" s="13" t="s">
        <v>1404</v>
      </c>
      <c r="I990" s="13" t="s">
        <v>20</v>
      </c>
      <c r="J990" s="13" t="s">
        <v>20</v>
      </c>
      <c r="K990" s="13" t="s">
        <v>25</v>
      </c>
      <c r="L990" s="13" t="s">
        <v>1405</v>
      </c>
      <c r="M990" s="14">
        <f>VLOOKUP(B990,[1]Hoja2!$A$1:$D$467,3,0)</f>
        <v>10451</v>
      </c>
      <c r="N990" s="15" t="str">
        <f>VLOOKUP(B990,[1]Hoja2!$A$1:$D$467,4,0)</f>
        <v> 460</v>
      </c>
      <c r="O990" s="16">
        <f>VLOOKUP(B990,'[2]160522_Stock_Almacen.xls'!$C$4:$F$193800,3,0)</f>
        <v>3960</v>
      </c>
      <c r="P990" s="10">
        <v>1</v>
      </c>
    </row>
    <row r="991" spans="2:16" x14ac:dyDescent="0.2">
      <c r="B991" s="10">
        <v>380425</v>
      </c>
      <c r="C991" s="11" t="s">
        <v>1421</v>
      </c>
      <c r="D991" s="12"/>
      <c r="E991" s="13" t="s">
        <v>1238</v>
      </c>
      <c r="F991" s="13" t="s">
        <v>1239</v>
      </c>
      <c r="G991" s="13" t="s">
        <v>1403</v>
      </c>
      <c r="H991" s="13" t="s">
        <v>1404</v>
      </c>
      <c r="I991" s="13" t="s">
        <v>20</v>
      </c>
      <c r="J991" s="13" t="s">
        <v>20</v>
      </c>
      <c r="K991" s="13" t="s">
        <v>25</v>
      </c>
      <c r="L991" s="13" t="s">
        <v>1405</v>
      </c>
      <c r="M991" s="14"/>
      <c r="N991" s="15"/>
      <c r="O991" s="16">
        <f>VLOOKUP(B991,'[2]160522_Stock_Almacen.xls'!$C$4:$F$193800,3,0)</f>
        <v>8335</v>
      </c>
      <c r="P991" s="10">
        <f>VLOOKUP(B991,'[2]160522_Stock_Almacen.xls'!$C$4:$F$193800,4,0)</f>
        <v>2</v>
      </c>
    </row>
    <row r="992" spans="2:16" x14ac:dyDescent="0.2">
      <c r="B992" s="10">
        <v>380426</v>
      </c>
      <c r="C992" s="11" t="s">
        <v>1422</v>
      </c>
      <c r="D992" s="12"/>
      <c r="E992" s="13" t="s">
        <v>1238</v>
      </c>
      <c r="F992" s="13" t="s">
        <v>1239</v>
      </c>
      <c r="G992" s="13" t="s">
        <v>1403</v>
      </c>
      <c r="H992" s="13" t="s">
        <v>1404</v>
      </c>
      <c r="I992" s="13" t="s">
        <v>20</v>
      </c>
      <c r="J992" s="13" t="s">
        <v>20</v>
      </c>
      <c r="K992" s="13" t="s">
        <v>25</v>
      </c>
      <c r="L992" s="13" t="s">
        <v>1405</v>
      </c>
      <c r="M992" s="14"/>
      <c r="N992" s="15"/>
      <c r="O992" s="16">
        <f>VLOOKUP(B992,'[2]160522_Stock_Almacen.xls'!$C$4:$F$193800,3,0)</f>
        <v>11780</v>
      </c>
      <c r="P992" s="10">
        <f>VLOOKUP(B992,'[2]160522_Stock_Almacen.xls'!$C$4:$F$193800,4,0)</f>
        <v>2</v>
      </c>
    </row>
    <row r="993" spans="2:16" x14ac:dyDescent="0.2">
      <c r="B993" s="10">
        <v>314207</v>
      </c>
      <c r="C993" s="11" t="s">
        <v>1423</v>
      </c>
      <c r="D993" s="12"/>
      <c r="E993" s="13" t="s">
        <v>1238</v>
      </c>
      <c r="F993" s="13" t="s">
        <v>1239</v>
      </c>
      <c r="G993" s="13" t="s">
        <v>1424</v>
      </c>
      <c r="H993" s="13" t="s">
        <v>1081</v>
      </c>
      <c r="I993" s="13" t="s">
        <v>20</v>
      </c>
      <c r="J993" s="13" t="s">
        <v>20</v>
      </c>
      <c r="K993" s="13" t="s">
        <v>25</v>
      </c>
      <c r="L993" s="13" t="s">
        <v>1081</v>
      </c>
      <c r="M993" s="14"/>
      <c r="N993" s="15"/>
      <c r="O993" s="16">
        <f>VLOOKUP(B993,'[2]160522_Stock_Almacen.xls'!$C$4:$F$193800,3,0)</f>
        <v>34590</v>
      </c>
      <c r="P993" s="10">
        <f>VLOOKUP(B993,'[2]160522_Stock_Almacen.xls'!$C$4:$F$193800,4,0)</f>
        <v>3</v>
      </c>
    </row>
    <row r="994" spans="2:16" x14ac:dyDescent="0.2">
      <c r="B994" s="10">
        <v>314356</v>
      </c>
      <c r="C994" s="11" t="s">
        <v>1425</v>
      </c>
      <c r="D994" s="12"/>
      <c r="E994" s="13" t="s">
        <v>1238</v>
      </c>
      <c r="F994" s="13" t="s">
        <v>1239</v>
      </c>
      <c r="G994" s="13" t="s">
        <v>1424</v>
      </c>
      <c r="H994" s="13" t="s">
        <v>1081</v>
      </c>
      <c r="I994" s="13" t="s">
        <v>20</v>
      </c>
      <c r="J994" s="13" t="s">
        <v>20</v>
      </c>
      <c r="K994" s="13" t="s">
        <v>25</v>
      </c>
      <c r="L994" s="13" t="s">
        <v>1081</v>
      </c>
      <c r="M994" s="14">
        <f>VLOOKUP(B994,[1]Hoja2!$A$1:$D$467,3,0)</f>
        <v>10681</v>
      </c>
      <c r="N994" s="15" t="str">
        <f>VLOOKUP(B994,[1]Hoja2!$A$1:$D$467,4,0)</f>
        <v> 8640</v>
      </c>
      <c r="O994" s="16">
        <f>VLOOKUP(B994,'[2]160522_Stock_Almacen.xls'!$C$4:$F$193800,3,0)</f>
        <v>23472</v>
      </c>
      <c r="P994" s="10">
        <v>0</v>
      </c>
    </row>
    <row r="995" spans="2:16" x14ac:dyDescent="0.2">
      <c r="B995" s="10">
        <v>314539</v>
      </c>
      <c r="C995" s="11" t="s">
        <v>1426</v>
      </c>
      <c r="D995" s="12"/>
      <c r="E995" s="13" t="s">
        <v>1238</v>
      </c>
      <c r="F995" s="13" t="s">
        <v>1239</v>
      </c>
      <c r="G995" s="13" t="s">
        <v>1424</v>
      </c>
      <c r="H995" s="13" t="s">
        <v>1081</v>
      </c>
      <c r="I995" s="13" t="s">
        <v>20</v>
      </c>
      <c r="J995" s="13" t="s">
        <v>20</v>
      </c>
      <c r="K995" s="13" t="s">
        <v>25</v>
      </c>
      <c r="L995" s="13" t="s">
        <v>1081</v>
      </c>
      <c r="M995" s="14">
        <f>VLOOKUP(B995,[1]Hoja2!$A$1:$D$467,3,0)</f>
        <v>10741</v>
      </c>
      <c r="N995" s="15" t="str">
        <f>VLOOKUP(B995,[1]Hoja2!$A$1:$D$467,4,0)</f>
        <v> 8640</v>
      </c>
      <c r="O995" s="16">
        <f>VLOOKUP(B995,'[2]160522_Stock_Almacen.xls'!$C$4:$F$193800,3,0)</f>
        <v>26639</v>
      </c>
      <c r="P995" s="10">
        <v>0</v>
      </c>
    </row>
    <row r="996" spans="2:16" x14ac:dyDescent="0.2">
      <c r="B996" s="10">
        <v>315540</v>
      </c>
      <c r="C996" s="11" t="s">
        <v>1427</v>
      </c>
      <c r="D996" s="12"/>
      <c r="E996" s="13" t="s">
        <v>1238</v>
      </c>
      <c r="F996" s="13" t="s">
        <v>1239</v>
      </c>
      <c r="G996" s="13" t="s">
        <v>1424</v>
      </c>
      <c r="H996" s="13" t="s">
        <v>1081</v>
      </c>
      <c r="I996" s="13" t="s">
        <v>20</v>
      </c>
      <c r="J996" s="13" t="s">
        <v>20</v>
      </c>
      <c r="K996" s="13" t="s">
        <v>25</v>
      </c>
      <c r="L996" s="13" t="s">
        <v>1081</v>
      </c>
      <c r="M996" s="14"/>
      <c r="N996" s="15"/>
      <c r="O996" s="16">
        <f>VLOOKUP(B996,'[2]160522_Stock_Almacen.xls'!$C$4:$F$193800,3,0)</f>
        <v>9310</v>
      </c>
      <c r="P996" s="10">
        <f>VLOOKUP(B996,'[2]160522_Stock_Almacen.xls'!$C$4:$F$193800,4,0)</f>
        <v>1</v>
      </c>
    </row>
    <row r="997" spans="2:16" x14ac:dyDescent="0.2">
      <c r="B997" s="10">
        <v>315541</v>
      </c>
      <c r="C997" s="11" t="s">
        <v>1428</v>
      </c>
      <c r="D997" s="12"/>
      <c r="E997" s="13" t="s">
        <v>1238</v>
      </c>
      <c r="F997" s="13" t="s">
        <v>1239</v>
      </c>
      <c r="G997" s="13" t="s">
        <v>1424</v>
      </c>
      <c r="H997" s="13" t="s">
        <v>1081</v>
      </c>
      <c r="I997" s="13" t="s">
        <v>20</v>
      </c>
      <c r="J997" s="13" t="s">
        <v>20</v>
      </c>
      <c r="K997" s="13" t="s">
        <v>25</v>
      </c>
      <c r="L997" s="13" t="s">
        <v>1081</v>
      </c>
      <c r="M997" s="14"/>
      <c r="N997" s="15"/>
      <c r="O997" s="16">
        <f>VLOOKUP(B997,'[2]160522_Stock_Almacen.xls'!$C$4:$F$193800,3,0)</f>
        <v>16296</v>
      </c>
      <c r="P997" s="10">
        <f>VLOOKUP(B997,'[2]160522_Stock_Almacen.xls'!$C$4:$F$193800,4,0)</f>
        <v>1</v>
      </c>
    </row>
    <row r="998" spans="2:16" x14ac:dyDescent="0.2">
      <c r="B998" s="10">
        <v>316057</v>
      </c>
      <c r="C998" s="11" t="s">
        <v>1429</v>
      </c>
      <c r="D998" s="12"/>
      <c r="E998" s="13" t="s">
        <v>1238</v>
      </c>
      <c r="F998" s="13" t="s">
        <v>1239</v>
      </c>
      <c r="G998" s="13" t="s">
        <v>1424</v>
      </c>
      <c r="H998" s="13" t="s">
        <v>1081</v>
      </c>
      <c r="I998" s="13" t="s">
        <v>20</v>
      </c>
      <c r="J998" s="13" t="s">
        <v>20</v>
      </c>
      <c r="K998" s="13" t="s">
        <v>25</v>
      </c>
      <c r="L998" s="13" t="s">
        <v>1081</v>
      </c>
      <c r="M998" s="14"/>
      <c r="N998" s="15"/>
      <c r="O998" s="16">
        <f>VLOOKUP(B998,'[2]160522_Stock_Almacen.xls'!$C$4:$F$193800,3,0)</f>
        <v>12960</v>
      </c>
      <c r="P998" s="10">
        <f>VLOOKUP(B998,'[2]160522_Stock_Almacen.xls'!$C$4:$F$193800,4,0)</f>
        <v>1</v>
      </c>
    </row>
    <row r="999" spans="2:16" x14ac:dyDescent="0.2">
      <c r="B999" s="10">
        <v>316060</v>
      </c>
      <c r="C999" s="11" t="s">
        <v>1430</v>
      </c>
      <c r="D999" s="12"/>
      <c r="E999" s="13" t="s">
        <v>1238</v>
      </c>
      <c r="F999" s="13" t="s">
        <v>1239</v>
      </c>
      <c r="G999" s="13" t="s">
        <v>1424</v>
      </c>
      <c r="H999" s="13" t="s">
        <v>1081</v>
      </c>
      <c r="I999" s="13" t="s">
        <v>20</v>
      </c>
      <c r="J999" s="13" t="s">
        <v>20</v>
      </c>
      <c r="K999" s="13" t="s">
        <v>25</v>
      </c>
      <c r="L999" s="13" t="s">
        <v>1081</v>
      </c>
      <c r="M999" s="14"/>
      <c r="N999" s="15"/>
      <c r="O999" s="16">
        <f>VLOOKUP(B999,'[2]160522_Stock_Almacen.xls'!$C$4:$F$193800,3,0)</f>
        <v>23160</v>
      </c>
      <c r="P999" s="10">
        <f>VLOOKUP(B999,'[2]160522_Stock_Almacen.xls'!$C$4:$F$193800,4,0)</f>
        <v>3</v>
      </c>
    </row>
    <row r="1000" spans="2:16" x14ac:dyDescent="0.2">
      <c r="B1000" s="10">
        <v>316086</v>
      </c>
      <c r="C1000" s="11" t="s">
        <v>1431</v>
      </c>
      <c r="D1000" s="12"/>
      <c r="E1000" s="13" t="s">
        <v>1238</v>
      </c>
      <c r="F1000" s="13" t="s">
        <v>1239</v>
      </c>
      <c r="G1000" s="13" t="s">
        <v>1424</v>
      </c>
      <c r="H1000" s="13" t="s">
        <v>1081</v>
      </c>
      <c r="I1000" s="13" t="s">
        <v>20</v>
      </c>
      <c r="J1000" s="13" t="s">
        <v>20</v>
      </c>
      <c r="K1000" s="13" t="s">
        <v>25</v>
      </c>
      <c r="L1000" s="13" t="s">
        <v>1081</v>
      </c>
      <c r="M1000" s="14"/>
      <c r="N1000" s="15"/>
      <c r="O1000" s="16">
        <f>VLOOKUP(B1000,'[2]160522_Stock_Almacen.xls'!$C$4:$F$193800,3,0)</f>
        <v>91632</v>
      </c>
      <c r="P1000" s="10">
        <f>VLOOKUP(B1000,'[2]160522_Stock_Almacen.xls'!$C$4:$F$193800,4,0)</f>
        <v>3</v>
      </c>
    </row>
    <row r="1001" spans="2:16" x14ac:dyDescent="0.2">
      <c r="B1001" s="10">
        <v>316087</v>
      </c>
      <c r="C1001" s="11" t="s">
        <v>1432</v>
      </c>
      <c r="D1001" s="12"/>
      <c r="E1001" s="13" t="s">
        <v>1238</v>
      </c>
      <c r="F1001" s="13" t="s">
        <v>1239</v>
      </c>
      <c r="G1001" s="13" t="s">
        <v>1424</v>
      </c>
      <c r="H1001" s="13" t="s">
        <v>1081</v>
      </c>
      <c r="I1001" s="13" t="s">
        <v>20</v>
      </c>
      <c r="J1001" s="13" t="s">
        <v>20</v>
      </c>
      <c r="K1001" s="13" t="s">
        <v>25</v>
      </c>
      <c r="L1001" s="13" t="s">
        <v>1081</v>
      </c>
      <c r="M1001" s="14"/>
      <c r="N1001" s="15"/>
      <c r="O1001" s="16">
        <f>VLOOKUP(B1001,'[2]160522_Stock_Almacen.xls'!$C$4:$F$193800,3,0)</f>
        <v>10800</v>
      </c>
      <c r="P1001" s="10">
        <f>VLOOKUP(B1001,'[2]160522_Stock_Almacen.xls'!$C$4:$F$193800,4,0)</f>
        <v>1</v>
      </c>
    </row>
    <row r="1002" spans="2:16" x14ac:dyDescent="0.2">
      <c r="B1002" s="10">
        <v>316088</v>
      </c>
      <c r="C1002" s="11" t="s">
        <v>1433</v>
      </c>
      <c r="D1002" s="12"/>
      <c r="E1002" s="13" t="s">
        <v>1238</v>
      </c>
      <c r="F1002" s="13" t="s">
        <v>1239</v>
      </c>
      <c r="G1002" s="13" t="s">
        <v>1424</v>
      </c>
      <c r="H1002" s="13" t="s">
        <v>1081</v>
      </c>
      <c r="I1002" s="13" t="s">
        <v>20</v>
      </c>
      <c r="J1002" s="13" t="s">
        <v>20</v>
      </c>
      <c r="K1002" s="13" t="s">
        <v>25</v>
      </c>
      <c r="L1002" s="13" t="s">
        <v>1081</v>
      </c>
      <c r="M1002" s="14"/>
      <c r="N1002" s="15"/>
      <c r="O1002" s="16">
        <f>VLOOKUP(B1002,'[2]160522_Stock_Almacen.xls'!$C$4:$F$193800,3,0)</f>
        <v>25920</v>
      </c>
      <c r="P1002" s="10">
        <f>VLOOKUP(B1002,'[2]160522_Stock_Almacen.xls'!$C$4:$F$193800,4,0)</f>
        <v>1</v>
      </c>
    </row>
    <row r="1003" spans="2:16" x14ac:dyDescent="0.2">
      <c r="B1003" s="10">
        <v>316090</v>
      </c>
      <c r="C1003" s="11" t="s">
        <v>1434</v>
      </c>
      <c r="D1003" s="12"/>
      <c r="E1003" s="13" t="s">
        <v>1238</v>
      </c>
      <c r="F1003" s="13" t="s">
        <v>1239</v>
      </c>
      <c r="G1003" s="13" t="s">
        <v>1424</v>
      </c>
      <c r="H1003" s="13" t="s">
        <v>1081</v>
      </c>
      <c r="I1003" s="13" t="s">
        <v>20</v>
      </c>
      <c r="J1003" s="13" t="s">
        <v>20</v>
      </c>
      <c r="K1003" s="13" t="s">
        <v>25</v>
      </c>
      <c r="L1003" s="13" t="s">
        <v>1081</v>
      </c>
      <c r="M1003" s="14">
        <f>VLOOKUP(B1003,[1]Hoja2!$A$1:$D$467,3,0)</f>
        <v>10721</v>
      </c>
      <c r="N1003" s="15" t="str">
        <f>VLOOKUP(B1003,[1]Hoja2!$A$1:$D$467,4,0)</f>
        <v> 8640</v>
      </c>
      <c r="O1003" s="16">
        <f>VLOOKUP(B1003,'[2]160522_Stock_Almacen.xls'!$C$4:$F$193800,3,0)</f>
        <v>81240</v>
      </c>
      <c r="P1003" s="10">
        <v>0</v>
      </c>
    </row>
    <row r="1004" spans="2:16" x14ac:dyDescent="0.2">
      <c r="B1004" s="10">
        <v>316206</v>
      </c>
      <c r="C1004" s="11" t="s">
        <v>1435</v>
      </c>
      <c r="D1004" s="12"/>
      <c r="E1004" s="13" t="s">
        <v>1238</v>
      </c>
      <c r="F1004" s="13" t="s">
        <v>1239</v>
      </c>
      <c r="G1004" s="13" t="s">
        <v>1424</v>
      </c>
      <c r="H1004" s="13" t="s">
        <v>1081</v>
      </c>
      <c r="I1004" s="13" t="s">
        <v>20</v>
      </c>
      <c r="J1004" s="13" t="s">
        <v>20</v>
      </c>
      <c r="K1004" s="13" t="s">
        <v>25</v>
      </c>
      <c r="L1004" s="13" t="s">
        <v>1081</v>
      </c>
      <c r="M1004" s="14"/>
      <c r="N1004" s="15"/>
      <c r="O1004" s="16">
        <f>VLOOKUP(B1004,'[2]160522_Stock_Almacen.xls'!$C$4:$F$193800,3,0)</f>
        <v>51960</v>
      </c>
      <c r="P1004" s="10">
        <f>VLOOKUP(B1004,'[2]160522_Stock_Almacen.xls'!$C$4:$F$193800,4,0)</f>
        <v>1</v>
      </c>
    </row>
    <row r="1005" spans="2:16" x14ac:dyDescent="0.2">
      <c r="B1005" s="10">
        <v>316208</v>
      </c>
      <c r="C1005" s="11" t="s">
        <v>1436</v>
      </c>
      <c r="D1005" s="12"/>
      <c r="E1005" s="13" t="s">
        <v>1238</v>
      </c>
      <c r="F1005" s="13" t="s">
        <v>1239</v>
      </c>
      <c r="G1005" s="13" t="s">
        <v>1424</v>
      </c>
      <c r="H1005" s="13" t="s">
        <v>1081</v>
      </c>
      <c r="I1005" s="13" t="s">
        <v>20</v>
      </c>
      <c r="J1005" s="13" t="s">
        <v>20</v>
      </c>
      <c r="K1005" s="13" t="s">
        <v>25</v>
      </c>
      <c r="L1005" s="13" t="s">
        <v>1081</v>
      </c>
      <c r="M1005" s="14">
        <f>VLOOKUP(B1005,[1]Hoja2!$A$1:$D$467,3,0)</f>
        <v>11611</v>
      </c>
      <c r="N1005" s="15" t="str">
        <f>VLOOKUP(B1005,[1]Hoja2!$A$1:$D$467,4,0)</f>
        <v> 52320</v>
      </c>
      <c r="O1005" s="16">
        <f>VLOOKUP(B1005,'[2]160522_Stock_Almacen.xls'!$C$4:$F$193800,3,0)</f>
        <v>52320</v>
      </c>
      <c r="P1005" s="10"/>
    </row>
    <row r="1006" spans="2:16" x14ac:dyDescent="0.2">
      <c r="B1006" s="10">
        <v>317530</v>
      </c>
      <c r="C1006" s="11" t="s">
        <v>1437</v>
      </c>
      <c r="D1006" s="12"/>
      <c r="E1006" s="13" t="s">
        <v>1238</v>
      </c>
      <c r="F1006" s="13" t="s">
        <v>1239</v>
      </c>
      <c r="G1006" s="13" t="s">
        <v>1424</v>
      </c>
      <c r="H1006" s="13" t="s">
        <v>1081</v>
      </c>
      <c r="I1006" s="13" t="s">
        <v>20</v>
      </c>
      <c r="J1006" s="13" t="s">
        <v>20</v>
      </c>
      <c r="K1006" s="13" t="s">
        <v>25</v>
      </c>
      <c r="L1006" s="13" t="s">
        <v>1081</v>
      </c>
      <c r="M1006" s="14">
        <f>VLOOKUP(B1006,[1]Hoja2!$A$1:$D$467,3,0)</f>
        <v>11321</v>
      </c>
      <c r="N1006" s="15" t="str">
        <f>VLOOKUP(B1006,[1]Hoja2!$A$1:$D$467,4,0)</f>
        <v> 13560</v>
      </c>
      <c r="O1006" s="16">
        <f>VLOOKUP(B1006,'[2]160522_Stock_Almacen.xls'!$C$4:$F$193800,3,0)</f>
        <v>34788</v>
      </c>
      <c r="P1006" s="10">
        <v>0</v>
      </c>
    </row>
    <row r="1007" spans="2:16" x14ac:dyDescent="0.2">
      <c r="B1007" s="10">
        <v>317790</v>
      </c>
      <c r="C1007" s="11" t="s">
        <v>1438</v>
      </c>
      <c r="D1007" s="12"/>
      <c r="E1007" s="13" t="s">
        <v>1238</v>
      </c>
      <c r="F1007" s="13" t="s">
        <v>1239</v>
      </c>
      <c r="G1007" s="13" t="s">
        <v>1424</v>
      </c>
      <c r="H1007" s="13" t="s">
        <v>1081</v>
      </c>
      <c r="I1007" s="13" t="s">
        <v>20</v>
      </c>
      <c r="J1007" s="13" t="s">
        <v>20</v>
      </c>
      <c r="K1007" s="13" t="s">
        <v>25</v>
      </c>
      <c r="L1007" s="13" t="s">
        <v>1081</v>
      </c>
      <c r="M1007" s="14">
        <f>VLOOKUP(B1007,[1]Hoja2!$A$1:$D$467,3,0)</f>
        <v>10901</v>
      </c>
      <c r="N1007" s="15" t="str">
        <f>VLOOKUP(B1007,[1]Hoja2!$A$1:$D$467,4,0)</f>
        <v> 12960</v>
      </c>
      <c r="O1007" s="16">
        <f>VLOOKUP(B1007,'[2]160522_Stock_Almacen.xls'!$C$4:$F$193800,3,0)</f>
        <v>27360</v>
      </c>
      <c r="P1007" s="10">
        <v>0</v>
      </c>
    </row>
    <row r="1008" spans="2:16" x14ac:dyDescent="0.2">
      <c r="B1008" s="10">
        <v>317824</v>
      </c>
      <c r="C1008" s="11" t="s">
        <v>1439</v>
      </c>
      <c r="D1008" s="12"/>
      <c r="E1008" s="13" t="s">
        <v>1238</v>
      </c>
      <c r="F1008" s="13" t="s">
        <v>1239</v>
      </c>
      <c r="G1008" s="13" t="s">
        <v>1424</v>
      </c>
      <c r="H1008" s="13" t="s">
        <v>1081</v>
      </c>
      <c r="I1008" s="13" t="s">
        <v>20</v>
      </c>
      <c r="J1008" s="13" t="s">
        <v>20</v>
      </c>
      <c r="K1008" s="13" t="s">
        <v>25</v>
      </c>
      <c r="L1008" s="13" t="s">
        <v>1081</v>
      </c>
      <c r="M1008" s="14"/>
      <c r="N1008" s="15"/>
      <c r="O1008" s="16">
        <f>VLOOKUP(B1008,'[2]160522_Stock_Almacen.xls'!$C$4:$F$193800,3,0)</f>
        <v>4913</v>
      </c>
      <c r="P1008" s="10">
        <f>VLOOKUP(B1008,'[2]160522_Stock_Almacen.xls'!$C$4:$F$193800,4,0)</f>
        <v>1</v>
      </c>
    </row>
    <row r="1009" spans="2:16" x14ac:dyDescent="0.2">
      <c r="B1009" s="10">
        <v>317825</v>
      </c>
      <c r="C1009" s="11" t="s">
        <v>1440</v>
      </c>
      <c r="D1009" s="12"/>
      <c r="E1009" s="13" t="s">
        <v>1238</v>
      </c>
      <c r="F1009" s="13" t="s">
        <v>1239</v>
      </c>
      <c r="G1009" s="13" t="s">
        <v>1424</v>
      </c>
      <c r="H1009" s="13" t="s">
        <v>1081</v>
      </c>
      <c r="I1009" s="13" t="s">
        <v>20</v>
      </c>
      <c r="J1009" s="13" t="s">
        <v>20</v>
      </c>
      <c r="K1009" s="13" t="s">
        <v>25</v>
      </c>
      <c r="L1009" s="13" t="s">
        <v>1081</v>
      </c>
      <c r="M1009" s="14"/>
      <c r="N1009" s="15"/>
      <c r="O1009" s="16">
        <f>VLOOKUP(B1009,'[2]160522_Stock_Almacen.xls'!$C$4:$F$193800,3,0)</f>
        <v>15552</v>
      </c>
      <c r="P1009" s="10">
        <f>VLOOKUP(B1009,'[2]160522_Stock_Almacen.xls'!$C$4:$F$193800,4,0)</f>
        <v>1</v>
      </c>
    </row>
    <row r="1010" spans="2:16" x14ac:dyDescent="0.2">
      <c r="B1010" s="10">
        <v>318867</v>
      </c>
      <c r="C1010" s="11" t="s">
        <v>1441</v>
      </c>
      <c r="D1010" s="12"/>
      <c r="E1010" s="13" t="s">
        <v>1238</v>
      </c>
      <c r="F1010" s="13" t="s">
        <v>1239</v>
      </c>
      <c r="G1010" s="13" t="s">
        <v>1424</v>
      </c>
      <c r="H1010" s="13" t="s">
        <v>1081</v>
      </c>
      <c r="I1010" s="13" t="s">
        <v>20</v>
      </c>
      <c r="J1010" s="13" t="s">
        <v>20</v>
      </c>
      <c r="K1010" s="13" t="s">
        <v>25</v>
      </c>
      <c r="L1010" s="13" t="s">
        <v>91</v>
      </c>
      <c r="M1010" s="14"/>
      <c r="N1010" s="15"/>
      <c r="O1010" s="16">
        <f>VLOOKUP(B1010,'[2]160522_Stock_Almacen.xls'!$C$4:$F$193800,3,0)</f>
        <v>11160</v>
      </c>
      <c r="P1010" s="10">
        <f>VLOOKUP(B1010,'[2]160522_Stock_Almacen.xls'!$C$4:$F$193800,4,0)</f>
        <v>1</v>
      </c>
    </row>
    <row r="1011" spans="2:16" x14ac:dyDescent="0.2">
      <c r="B1011" s="10">
        <v>318981</v>
      </c>
      <c r="C1011" s="11" t="s">
        <v>1442</v>
      </c>
      <c r="D1011" s="12"/>
      <c r="E1011" s="13" t="s">
        <v>1238</v>
      </c>
      <c r="F1011" s="13" t="s">
        <v>1239</v>
      </c>
      <c r="G1011" s="13" t="s">
        <v>1424</v>
      </c>
      <c r="H1011" s="13" t="s">
        <v>1081</v>
      </c>
      <c r="I1011" s="13" t="s">
        <v>20</v>
      </c>
      <c r="J1011" s="13" t="s">
        <v>20</v>
      </c>
      <c r="K1011" s="13" t="s">
        <v>25</v>
      </c>
      <c r="L1011" s="13" t="s">
        <v>1081</v>
      </c>
      <c r="M1011" s="14">
        <f>VLOOKUP(B1011,[1]Hoja2!$A$1:$D$467,3,0)</f>
        <v>10781</v>
      </c>
      <c r="N1011" s="15" t="str">
        <f>VLOOKUP(B1011,[1]Hoja2!$A$1:$D$467,4,0)</f>
        <v> 21600</v>
      </c>
      <c r="O1011" s="16">
        <f>VLOOKUP(B1011,'[2]160522_Stock_Almacen.xls'!$C$4:$F$193800,3,0)</f>
        <v>22800</v>
      </c>
      <c r="P1011" s="10">
        <v>0</v>
      </c>
    </row>
    <row r="1012" spans="2:16" x14ac:dyDescent="0.2">
      <c r="B1012" s="10">
        <v>318983</v>
      </c>
      <c r="C1012" s="11" t="s">
        <v>1443</v>
      </c>
      <c r="D1012" s="12"/>
      <c r="E1012" s="13" t="s">
        <v>1238</v>
      </c>
      <c r="F1012" s="13" t="s">
        <v>1239</v>
      </c>
      <c r="G1012" s="13" t="s">
        <v>1424</v>
      </c>
      <c r="H1012" s="13" t="s">
        <v>1081</v>
      </c>
      <c r="I1012" s="13" t="s">
        <v>20</v>
      </c>
      <c r="J1012" s="13" t="s">
        <v>20</v>
      </c>
      <c r="K1012" s="13" t="s">
        <v>25</v>
      </c>
      <c r="L1012" s="13" t="s">
        <v>1081</v>
      </c>
      <c r="M1012" s="14">
        <f>VLOOKUP(B1012,[1]Hoja2!$A$1:$D$467,3,0)</f>
        <v>11591</v>
      </c>
      <c r="N1012" s="15" t="str">
        <f>VLOOKUP(B1012,[1]Hoja2!$A$1:$D$467,4,0)</f>
        <v> 18000</v>
      </c>
      <c r="O1012" s="16">
        <f>VLOOKUP(B1012,'[2]160522_Stock_Almacen.xls'!$C$4:$F$193800,3,0)</f>
        <v>21984</v>
      </c>
      <c r="P1012" s="10">
        <v>0</v>
      </c>
    </row>
    <row r="1013" spans="2:16" x14ac:dyDescent="0.2">
      <c r="B1013" s="10">
        <v>318984</v>
      </c>
      <c r="C1013" s="11" t="s">
        <v>1444</v>
      </c>
      <c r="D1013" s="12"/>
      <c r="E1013" s="13" t="s">
        <v>1238</v>
      </c>
      <c r="F1013" s="13" t="s">
        <v>1239</v>
      </c>
      <c r="G1013" s="13" t="s">
        <v>1424</v>
      </c>
      <c r="H1013" s="13" t="s">
        <v>1081</v>
      </c>
      <c r="I1013" s="13" t="s">
        <v>20</v>
      </c>
      <c r="J1013" s="13" t="s">
        <v>20</v>
      </c>
      <c r="K1013" s="13" t="s">
        <v>25</v>
      </c>
      <c r="L1013" s="13" t="s">
        <v>1081</v>
      </c>
      <c r="M1013" s="14">
        <f>VLOOKUP(B1013,[1]Hoja2!$A$1:$D$467,3,0)</f>
        <v>10701</v>
      </c>
      <c r="N1013" s="15" t="str">
        <f>VLOOKUP(B1013,[1]Hoja2!$A$1:$D$467,4,0)</f>
        <v> 18000</v>
      </c>
      <c r="O1013" s="16">
        <f>VLOOKUP(B1013,'[2]160522_Stock_Almacen.xls'!$C$4:$F$193800,3,0)</f>
        <v>36840</v>
      </c>
      <c r="P1013" s="10">
        <v>0</v>
      </c>
    </row>
    <row r="1014" spans="2:16" x14ac:dyDescent="0.2">
      <c r="B1014" s="10">
        <v>319667</v>
      </c>
      <c r="C1014" s="11" t="s">
        <v>1445</v>
      </c>
      <c r="D1014" s="12"/>
      <c r="E1014" s="13" t="s">
        <v>1238</v>
      </c>
      <c r="F1014" s="13" t="s">
        <v>1239</v>
      </c>
      <c r="G1014" s="13" t="s">
        <v>1424</v>
      </c>
      <c r="H1014" s="13" t="s">
        <v>1081</v>
      </c>
      <c r="I1014" s="13" t="s">
        <v>20</v>
      </c>
      <c r="J1014" s="13" t="s">
        <v>20</v>
      </c>
      <c r="K1014" s="13" t="s">
        <v>25</v>
      </c>
      <c r="L1014" s="13" t="s">
        <v>91</v>
      </c>
      <c r="M1014" s="14">
        <f>VLOOKUP(B1014,[1]Hoja2!$A$1:$D$467,3,0)</f>
        <v>11591</v>
      </c>
      <c r="N1014" s="15" t="str">
        <f>VLOOKUP(B1014,[1]Hoja2!$A$1:$D$467,4,0)</f>
        <v> 13680</v>
      </c>
      <c r="O1014" s="16">
        <f>VLOOKUP(B1014,'[2]160522_Stock_Almacen.xls'!$C$4:$F$193800,3,0)</f>
        <v>13680</v>
      </c>
      <c r="P1014" s="10"/>
    </row>
    <row r="1015" spans="2:16" x14ac:dyDescent="0.2">
      <c r="B1015" s="10">
        <v>323983</v>
      </c>
      <c r="C1015" s="11" t="s">
        <v>1446</v>
      </c>
      <c r="D1015" s="12"/>
      <c r="E1015" s="13" t="s">
        <v>1238</v>
      </c>
      <c r="F1015" s="13" t="s">
        <v>1239</v>
      </c>
      <c r="G1015" s="13" t="s">
        <v>1424</v>
      </c>
      <c r="H1015" s="13" t="s">
        <v>1081</v>
      </c>
      <c r="I1015" s="13" t="s">
        <v>20</v>
      </c>
      <c r="J1015" s="13" t="s">
        <v>20</v>
      </c>
      <c r="K1015" s="13" t="s">
        <v>77</v>
      </c>
      <c r="L1015" s="13" t="s">
        <v>1081</v>
      </c>
      <c r="M1015" s="14"/>
      <c r="N1015" s="15"/>
      <c r="O1015" s="16">
        <f>VLOOKUP(B1015,'[2]160522_Stock_Almacen.xls'!$C$4:$F$193800,3,0)</f>
        <v>3608</v>
      </c>
      <c r="P1015" s="10">
        <f>VLOOKUP(B1015,'[2]160522_Stock_Almacen.xls'!$C$4:$F$193800,4,0)</f>
        <v>1</v>
      </c>
    </row>
    <row r="1016" spans="2:16" x14ac:dyDescent="0.2">
      <c r="B1016" s="10">
        <v>325590</v>
      </c>
      <c r="C1016" s="11" t="s">
        <v>1447</v>
      </c>
      <c r="D1016" s="12"/>
      <c r="E1016" s="13" t="s">
        <v>1238</v>
      </c>
      <c r="F1016" s="13" t="s">
        <v>1239</v>
      </c>
      <c r="G1016" s="13" t="s">
        <v>1424</v>
      </c>
      <c r="H1016" s="13" t="s">
        <v>1081</v>
      </c>
      <c r="I1016" s="13" t="s">
        <v>1323</v>
      </c>
      <c r="J1016" s="13" t="s">
        <v>20</v>
      </c>
      <c r="K1016" s="13" t="s">
        <v>77</v>
      </c>
      <c r="L1016" s="13" t="s">
        <v>1081</v>
      </c>
      <c r="M1016" s="14">
        <f>VLOOKUP(B1016,[1]Hoja2!$A$1:$D$467,3,0)</f>
        <v>10941</v>
      </c>
      <c r="N1016" s="15" t="str">
        <f>VLOOKUP(B1016,[1]Hoja2!$A$1:$D$467,4,0)</f>
        <v> 12</v>
      </c>
      <c r="O1016" s="16">
        <f>VLOOKUP(B1016,'[2]160522_Stock_Almacen.xls'!$C$4:$F$193800,3,0)</f>
        <v>12</v>
      </c>
      <c r="P1016" s="10"/>
    </row>
    <row r="1017" spans="2:16" x14ac:dyDescent="0.2">
      <c r="B1017" s="10">
        <v>323469</v>
      </c>
      <c r="C1017" s="11" t="s">
        <v>1448</v>
      </c>
      <c r="D1017" s="12"/>
      <c r="E1017" s="13" t="s">
        <v>1238</v>
      </c>
      <c r="F1017" s="13" t="s">
        <v>1239</v>
      </c>
      <c r="G1017" s="13" t="s">
        <v>1449</v>
      </c>
      <c r="H1017" s="13" t="s">
        <v>1450</v>
      </c>
      <c r="I1017" s="13" t="s">
        <v>20</v>
      </c>
      <c r="J1017" s="13" t="s">
        <v>20</v>
      </c>
      <c r="K1017" s="13" t="s">
        <v>77</v>
      </c>
      <c r="L1017" s="13" t="s">
        <v>750</v>
      </c>
      <c r="M1017" s="14"/>
      <c r="N1017" s="15"/>
      <c r="O1017" s="16">
        <f>VLOOKUP(B1017,'[2]160522_Stock_Almacen.xls'!$C$4:$F$193800,3,0)</f>
        <v>240</v>
      </c>
      <c r="P1017" s="10">
        <f>VLOOKUP(B1017,'[2]160522_Stock_Almacen.xls'!$C$4:$F$193800,4,0)</f>
        <v>1</v>
      </c>
    </row>
    <row r="1018" spans="2:16" x14ac:dyDescent="0.2">
      <c r="B1018" s="10">
        <v>323494</v>
      </c>
      <c r="C1018" s="11" t="s">
        <v>1451</v>
      </c>
      <c r="D1018" s="12"/>
      <c r="E1018" s="13" t="s">
        <v>1238</v>
      </c>
      <c r="F1018" s="13" t="s">
        <v>1239</v>
      </c>
      <c r="G1018" s="13" t="s">
        <v>1449</v>
      </c>
      <c r="H1018" s="13" t="s">
        <v>1450</v>
      </c>
      <c r="I1018" s="13" t="s">
        <v>20</v>
      </c>
      <c r="J1018" s="13" t="s">
        <v>20</v>
      </c>
      <c r="K1018" s="13" t="s">
        <v>77</v>
      </c>
      <c r="L1018" s="13" t="s">
        <v>750</v>
      </c>
      <c r="M1018" s="14"/>
      <c r="N1018" s="15"/>
      <c r="O1018" s="16">
        <f>VLOOKUP(B1018,'[2]160522_Stock_Almacen.xls'!$C$4:$F$193800,3,0)</f>
        <v>4617</v>
      </c>
      <c r="P1018" s="10">
        <f>VLOOKUP(B1018,'[2]160522_Stock_Almacen.xls'!$C$4:$F$193800,4,0)</f>
        <v>1</v>
      </c>
    </row>
    <row r="1019" spans="2:16" x14ac:dyDescent="0.2">
      <c r="B1019" s="10">
        <v>324031</v>
      </c>
      <c r="C1019" s="11" t="s">
        <v>1452</v>
      </c>
      <c r="D1019" s="12"/>
      <c r="E1019" s="13" t="s">
        <v>1238</v>
      </c>
      <c r="F1019" s="13" t="s">
        <v>1239</v>
      </c>
      <c r="G1019" s="13" t="s">
        <v>1449</v>
      </c>
      <c r="H1019" s="13" t="s">
        <v>1450</v>
      </c>
      <c r="I1019" s="13" t="s">
        <v>20</v>
      </c>
      <c r="J1019" s="13" t="s">
        <v>20</v>
      </c>
      <c r="K1019" s="13" t="s">
        <v>77</v>
      </c>
      <c r="L1019" s="13" t="s">
        <v>750</v>
      </c>
      <c r="M1019" s="14"/>
      <c r="N1019" s="15"/>
      <c r="O1019" s="16">
        <f>VLOOKUP(B1019,'[2]160522_Stock_Almacen.xls'!$C$4:$F$193800,3,0)</f>
        <v>432</v>
      </c>
      <c r="P1019" s="10">
        <f>VLOOKUP(B1019,'[2]160522_Stock_Almacen.xls'!$C$4:$F$193800,4,0)</f>
        <v>1</v>
      </c>
    </row>
    <row r="1020" spans="2:16" x14ac:dyDescent="0.2">
      <c r="B1020" s="10">
        <v>324032</v>
      </c>
      <c r="C1020" s="11" t="s">
        <v>1453</v>
      </c>
      <c r="D1020" s="12"/>
      <c r="E1020" s="13" t="s">
        <v>1238</v>
      </c>
      <c r="F1020" s="13" t="s">
        <v>1239</v>
      </c>
      <c r="G1020" s="13" t="s">
        <v>1449</v>
      </c>
      <c r="H1020" s="13" t="s">
        <v>1450</v>
      </c>
      <c r="I1020" s="13" t="s">
        <v>20</v>
      </c>
      <c r="J1020" s="13" t="s">
        <v>20</v>
      </c>
      <c r="K1020" s="13" t="s">
        <v>77</v>
      </c>
      <c r="L1020" s="13" t="s">
        <v>750</v>
      </c>
      <c r="M1020" s="14"/>
      <c r="N1020" s="15"/>
      <c r="O1020" s="16">
        <f>VLOOKUP(B1020,'[2]160522_Stock_Almacen.xls'!$C$4:$F$193800,3,0)</f>
        <v>828</v>
      </c>
      <c r="P1020" s="10">
        <f>VLOOKUP(B1020,'[2]160522_Stock_Almacen.xls'!$C$4:$F$193800,4,0)</f>
        <v>1</v>
      </c>
    </row>
    <row r="1021" spans="2:16" x14ac:dyDescent="0.2">
      <c r="B1021" s="10">
        <v>324114</v>
      </c>
      <c r="C1021" s="11" t="s">
        <v>1454</v>
      </c>
      <c r="D1021" s="12"/>
      <c r="E1021" s="13" t="s">
        <v>1238</v>
      </c>
      <c r="F1021" s="13" t="s">
        <v>1239</v>
      </c>
      <c r="G1021" s="13" t="s">
        <v>1449</v>
      </c>
      <c r="H1021" s="13" t="s">
        <v>1450</v>
      </c>
      <c r="I1021" s="13" t="s">
        <v>20</v>
      </c>
      <c r="J1021" s="13" t="s">
        <v>20</v>
      </c>
      <c r="K1021" s="13" t="s">
        <v>77</v>
      </c>
      <c r="L1021" s="13" t="s">
        <v>750</v>
      </c>
      <c r="M1021" s="14"/>
      <c r="N1021" s="15"/>
      <c r="O1021" s="16">
        <f>VLOOKUP(B1021,'[2]160522_Stock_Almacen.xls'!$C$4:$F$193800,3,0)</f>
        <v>2352</v>
      </c>
      <c r="P1021" s="10">
        <f>VLOOKUP(B1021,'[2]160522_Stock_Almacen.xls'!$C$4:$F$193800,4,0)</f>
        <v>1</v>
      </c>
    </row>
    <row r="1022" spans="2:16" x14ac:dyDescent="0.2">
      <c r="B1022" s="10">
        <v>322971</v>
      </c>
      <c r="C1022" s="11" t="s">
        <v>1455</v>
      </c>
      <c r="D1022" s="12"/>
      <c r="E1022" s="13" t="s">
        <v>1456</v>
      </c>
      <c r="F1022" s="13" t="s">
        <v>1457</v>
      </c>
      <c r="G1022" s="13" t="s">
        <v>1458</v>
      </c>
      <c r="H1022" s="13" t="s">
        <v>1459</v>
      </c>
      <c r="I1022" s="13" t="s">
        <v>20</v>
      </c>
      <c r="J1022" s="13" t="s">
        <v>20</v>
      </c>
      <c r="K1022" s="13" t="s">
        <v>25</v>
      </c>
      <c r="L1022" s="13" t="s">
        <v>1460</v>
      </c>
      <c r="M1022" s="14"/>
      <c r="N1022" s="15"/>
      <c r="O1022" s="16">
        <f>VLOOKUP(B1022,'[2]160522_Stock_Almacen.xls'!$C$4:$F$193800,3,0)</f>
        <v>1113</v>
      </c>
      <c r="P1022" s="10">
        <f>VLOOKUP(B1022,'[2]160522_Stock_Almacen.xls'!$C$4:$F$193800,4,0)</f>
        <v>1</v>
      </c>
    </row>
    <row r="1023" spans="2:16" x14ac:dyDescent="0.2">
      <c r="B1023" s="10">
        <v>325033</v>
      </c>
      <c r="C1023" s="11" t="s">
        <v>1461</v>
      </c>
      <c r="D1023" s="12"/>
      <c r="E1023" s="13" t="s">
        <v>1456</v>
      </c>
      <c r="F1023" s="13" t="s">
        <v>1457</v>
      </c>
      <c r="G1023" s="13" t="s">
        <v>1458</v>
      </c>
      <c r="H1023" s="13" t="s">
        <v>1459</v>
      </c>
      <c r="I1023" s="13" t="s">
        <v>20</v>
      </c>
      <c r="J1023" s="13" t="s">
        <v>20</v>
      </c>
      <c r="K1023" s="13" t="s">
        <v>25</v>
      </c>
      <c r="L1023" s="13" t="s">
        <v>1462</v>
      </c>
      <c r="M1023" s="14"/>
      <c r="N1023" s="15"/>
      <c r="O1023" s="16">
        <f>VLOOKUP(B1023,'[2]160522_Stock_Almacen.xls'!$C$4:$F$193800,3,0)</f>
        <v>1</v>
      </c>
      <c r="P1023" s="10">
        <f>VLOOKUP(B1023,'[2]160522_Stock_Almacen.xls'!$C$4:$F$193800,4,0)</f>
        <v>1</v>
      </c>
    </row>
    <row r="1024" spans="2:16" x14ac:dyDescent="0.2">
      <c r="B1024" s="10">
        <v>326309</v>
      </c>
      <c r="C1024" s="11" t="s">
        <v>1463</v>
      </c>
      <c r="D1024" s="12"/>
      <c r="E1024" s="13" t="s">
        <v>1456</v>
      </c>
      <c r="F1024" s="13" t="s">
        <v>1457</v>
      </c>
      <c r="G1024" s="13" t="s">
        <v>1458</v>
      </c>
      <c r="H1024" s="13" t="s">
        <v>1459</v>
      </c>
      <c r="I1024" s="13" t="s">
        <v>1275</v>
      </c>
      <c r="J1024" s="13" t="s">
        <v>20</v>
      </c>
      <c r="K1024" s="13" t="s">
        <v>25</v>
      </c>
      <c r="L1024" s="13" t="s">
        <v>1460</v>
      </c>
      <c r="M1024" s="14"/>
      <c r="N1024" s="15"/>
      <c r="O1024" s="16">
        <f>VLOOKUP(B1024,'[2]160522_Stock_Almacen.xls'!$C$4:$F$193800,3,0)</f>
        <v>8105</v>
      </c>
      <c r="P1024" s="10">
        <f>VLOOKUP(B1024,'[2]160522_Stock_Almacen.xls'!$C$4:$F$193800,4,0)</f>
        <v>1</v>
      </c>
    </row>
    <row r="1025" spans="2:16" x14ac:dyDescent="0.2">
      <c r="B1025" s="10">
        <v>270016</v>
      </c>
      <c r="C1025" s="11" t="s">
        <v>1464</v>
      </c>
      <c r="D1025" s="12" t="s">
        <v>49</v>
      </c>
      <c r="E1025" s="13" t="s">
        <v>1456</v>
      </c>
      <c r="F1025" s="13" t="s">
        <v>1457</v>
      </c>
      <c r="G1025" s="13" t="s">
        <v>1465</v>
      </c>
      <c r="H1025" s="13" t="s">
        <v>1466</v>
      </c>
      <c r="I1025" s="13" t="s">
        <v>20</v>
      </c>
      <c r="J1025" s="13" t="s">
        <v>20</v>
      </c>
      <c r="K1025" s="13" t="s">
        <v>785</v>
      </c>
      <c r="L1025" s="13" t="s">
        <v>1467</v>
      </c>
      <c r="M1025" s="14"/>
      <c r="N1025" s="15"/>
      <c r="O1025" s="16"/>
      <c r="P1025" s="10"/>
    </row>
    <row r="1026" spans="2:16" x14ac:dyDescent="0.2">
      <c r="B1026" s="10">
        <v>270033</v>
      </c>
      <c r="C1026" s="11" t="s">
        <v>1468</v>
      </c>
      <c r="D1026" s="12" t="s">
        <v>49</v>
      </c>
      <c r="E1026" s="13" t="s">
        <v>1456</v>
      </c>
      <c r="F1026" s="13" t="s">
        <v>1457</v>
      </c>
      <c r="G1026" s="13" t="s">
        <v>1465</v>
      </c>
      <c r="H1026" s="13" t="s">
        <v>1466</v>
      </c>
      <c r="I1026" s="13" t="s">
        <v>20</v>
      </c>
      <c r="J1026" s="13" t="s">
        <v>20</v>
      </c>
      <c r="K1026" s="13" t="s">
        <v>785</v>
      </c>
      <c r="L1026" s="13" t="s">
        <v>1467</v>
      </c>
      <c r="M1026" s="14"/>
      <c r="N1026" s="15"/>
      <c r="O1026" s="16"/>
      <c r="P1026" s="10"/>
    </row>
    <row r="1027" spans="2:16" x14ac:dyDescent="0.2">
      <c r="B1027" s="10">
        <v>270037</v>
      </c>
      <c r="C1027" s="11" t="s">
        <v>1469</v>
      </c>
      <c r="D1027" s="12" t="s">
        <v>49</v>
      </c>
      <c r="E1027" s="13" t="s">
        <v>1456</v>
      </c>
      <c r="F1027" s="13" t="s">
        <v>1457</v>
      </c>
      <c r="G1027" s="13" t="s">
        <v>1465</v>
      </c>
      <c r="H1027" s="13" t="s">
        <v>1466</v>
      </c>
      <c r="I1027" s="13" t="s">
        <v>20</v>
      </c>
      <c r="J1027" s="13" t="s">
        <v>20</v>
      </c>
      <c r="K1027" s="13" t="s">
        <v>785</v>
      </c>
      <c r="L1027" s="13" t="s">
        <v>1470</v>
      </c>
      <c r="M1027" s="14"/>
      <c r="N1027" s="15"/>
      <c r="O1027" s="16"/>
      <c r="P1027" s="10"/>
    </row>
    <row r="1028" spans="2:16" x14ac:dyDescent="0.2">
      <c r="B1028" s="10">
        <v>270043</v>
      </c>
      <c r="C1028" s="11" t="s">
        <v>1471</v>
      </c>
      <c r="D1028" s="12" t="s">
        <v>49</v>
      </c>
      <c r="E1028" s="13" t="s">
        <v>1456</v>
      </c>
      <c r="F1028" s="13" t="s">
        <v>1457</v>
      </c>
      <c r="G1028" s="13" t="s">
        <v>1465</v>
      </c>
      <c r="H1028" s="13" t="s">
        <v>1466</v>
      </c>
      <c r="I1028" s="13" t="s">
        <v>20</v>
      </c>
      <c r="J1028" s="13" t="s">
        <v>20</v>
      </c>
      <c r="K1028" s="13" t="s">
        <v>785</v>
      </c>
      <c r="L1028" s="13" t="s">
        <v>1467</v>
      </c>
      <c r="M1028" s="14"/>
      <c r="N1028" s="15"/>
      <c r="O1028" s="16"/>
      <c r="P1028" s="10"/>
    </row>
    <row r="1029" spans="2:16" x14ac:dyDescent="0.2">
      <c r="B1029" s="10">
        <v>270051</v>
      </c>
      <c r="C1029" s="11" t="s">
        <v>1472</v>
      </c>
      <c r="D1029" s="12" t="s">
        <v>49</v>
      </c>
      <c r="E1029" s="13" t="s">
        <v>1456</v>
      </c>
      <c r="F1029" s="13" t="s">
        <v>1457</v>
      </c>
      <c r="G1029" s="13" t="s">
        <v>1465</v>
      </c>
      <c r="H1029" s="13" t="s">
        <v>1466</v>
      </c>
      <c r="I1029" s="13" t="s">
        <v>937</v>
      </c>
      <c r="J1029" s="13" t="s">
        <v>20</v>
      </c>
      <c r="K1029" s="13" t="s">
        <v>785</v>
      </c>
      <c r="L1029" s="13" t="s">
        <v>1473</v>
      </c>
      <c r="M1029" s="14"/>
      <c r="N1029" s="15"/>
      <c r="O1029" s="16"/>
      <c r="P1029" s="10"/>
    </row>
    <row r="1030" spans="2:16" x14ac:dyDescent="0.2">
      <c r="B1030" s="10">
        <v>270052</v>
      </c>
      <c r="C1030" s="11" t="s">
        <v>1474</v>
      </c>
      <c r="D1030" s="12" t="s">
        <v>49</v>
      </c>
      <c r="E1030" s="13" t="s">
        <v>1456</v>
      </c>
      <c r="F1030" s="13" t="s">
        <v>1457</v>
      </c>
      <c r="G1030" s="13" t="s">
        <v>1465</v>
      </c>
      <c r="H1030" s="13" t="s">
        <v>1466</v>
      </c>
      <c r="I1030" s="13" t="s">
        <v>937</v>
      </c>
      <c r="J1030" s="13" t="s">
        <v>20</v>
      </c>
      <c r="K1030" s="13" t="s">
        <v>785</v>
      </c>
      <c r="L1030" s="13" t="s">
        <v>1467</v>
      </c>
      <c r="M1030" s="14"/>
      <c r="N1030" s="15"/>
      <c r="O1030" s="16"/>
      <c r="P1030" s="10"/>
    </row>
    <row r="1031" spans="2:16" x14ac:dyDescent="0.2">
      <c r="B1031" s="10">
        <v>270055</v>
      </c>
      <c r="C1031" s="11" t="s">
        <v>1475</v>
      </c>
      <c r="D1031" s="12" t="s">
        <v>49</v>
      </c>
      <c r="E1031" s="13" t="s">
        <v>1456</v>
      </c>
      <c r="F1031" s="13" t="s">
        <v>1457</v>
      </c>
      <c r="G1031" s="13" t="s">
        <v>1465</v>
      </c>
      <c r="H1031" s="13" t="s">
        <v>1466</v>
      </c>
      <c r="I1031" s="13" t="s">
        <v>20</v>
      </c>
      <c r="J1031" s="13" t="s">
        <v>20</v>
      </c>
      <c r="K1031" s="13" t="s">
        <v>785</v>
      </c>
      <c r="L1031" s="13" t="s">
        <v>1473</v>
      </c>
      <c r="M1031" s="14"/>
      <c r="N1031" s="15"/>
      <c r="O1031" s="16"/>
      <c r="P1031" s="10"/>
    </row>
    <row r="1032" spans="2:16" x14ac:dyDescent="0.2">
      <c r="B1032" s="10">
        <v>270062</v>
      </c>
      <c r="C1032" s="11" t="s">
        <v>1476</v>
      </c>
      <c r="D1032" s="12" t="s">
        <v>49</v>
      </c>
      <c r="E1032" s="13" t="s">
        <v>1456</v>
      </c>
      <c r="F1032" s="13" t="s">
        <v>1457</v>
      </c>
      <c r="G1032" s="13" t="s">
        <v>1465</v>
      </c>
      <c r="H1032" s="13" t="s">
        <v>1466</v>
      </c>
      <c r="I1032" s="13" t="s">
        <v>20</v>
      </c>
      <c r="J1032" s="13" t="s">
        <v>20</v>
      </c>
      <c r="K1032" s="13" t="s">
        <v>785</v>
      </c>
      <c r="L1032" s="13" t="s">
        <v>1473</v>
      </c>
      <c r="M1032" s="14"/>
      <c r="N1032" s="15"/>
      <c r="O1032" s="16"/>
      <c r="P1032" s="10"/>
    </row>
    <row r="1033" spans="2:16" x14ac:dyDescent="0.2">
      <c r="B1033" s="10">
        <v>270074</v>
      </c>
      <c r="C1033" s="11" t="s">
        <v>1477</v>
      </c>
      <c r="D1033" s="12" t="s">
        <v>49</v>
      </c>
      <c r="E1033" s="13" t="s">
        <v>1456</v>
      </c>
      <c r="F1033" s="13" t="s">
        <v>1457</v>
      </c>
      <c r="G1033" s="13" t="s">
        <v>1465</v>
      </c>
      <c r="H1033" s="13" t="s">
        <v>1466</v>
      </c>
      <c r="I1033" s="13" t="s">
        <v>20</v>
      </c>
      <c r="J1033" s="13" t="s">
        <v>20</v>
      </c>
      <c r="K1033" s="13" t="s">
        <v>785</v>
      </c>
      <c r="L1033" s="13" t="s">
        <v>1467</v>
      </c>
      <c r="M1033" s="14"/>
      <c r="N1033" s="15"/>
      <c r="O1033" s="16"/>
      <c r="P1033" s="10"/>
    </row>
    <row r="1034" spans="2:16" x14ac:dyDescent="0.2">
      <c r="B1034" s="10">
        <v>270109</v>
      </c>
      <c r="C1034" s="11" t="s">
        <v>1478</v>
      </c>
      <c r="D1034" s="12" t="s">
        <v>49</v>
      </c>
      <c r="E1034" s="13" t="s">
        <v>1456</v>
      </c>
      <c r="F1034" s="13" t="s">
        <v>1457</v>
      </c>
      <c r="G1034" s="13" t="s">
        <v>1465</v>
      </c>
      <c r="H1034" s="13" t="s">
        <v>1466</v>
      </c>
      <c r="I1034" s="13" t="s">
        <v>20</v>
      </c>
      <c r="J1034" s="13" t="s">
        <v>20</v>
      </c>
      <c r="K1034" s="13" t="s">
        <v>25</v>
      </c>
      <c r="L1034" s="13" t="s">
        <v>1473</v>
      </c>
      <c r="M1034" s="14"/>
      <c r="N1034" s="15"/>
      <c r="O1034" s="16"/>
      <c r="P1034" s="10"/>
    </row>
    <row r="1035" spans="2:16" x14ac:dyDescent="0.2">
      <c r="B1035" s="10">
        <v>270126</v>
      </c>
      <c r="C1035" s="11" t="s">
        <v>1479</v>
      </c>
      <c r="D1035" s="12" t="s">
        <v>49</v>
      </c>
      <c r="E1035" s="13" t="s">
        <v>1456</v>
      </c>
      <c r="F1035" s="13" t="s">
        <v>1457</v>
      </c>
      <c r="G1035" s="13" t="s">
        <v>1465</v>
      </c>
      <c r="H1035" s="13" t="s">
        <v>1466</v>
      </c>
      <c r="I1035" s="13" t="s">
        <v>20</v>
      </c>
      <c r="J1035" s="13" t="s">
        <v>20</v>
      </c>
      <c r="K1035" s="13" t="s">
        <v>1480</v>
      </c>
      <c r="L1035" s="13" t="s">
        <v>1473</v>
      </c>
      <c r="M1035" s="14"/>
      <c r="N1035" s="15"/>
      <c r="O1035" s="16"/>
      <c r="P1035" s="10"/>
    </row>
    <row r="1036" spans="2:16" x14ac:dyDescent="0.2">
      <c r="B1036" s="10">
        <v>270127</v>
      </c>
      <c r="C1036" s="11" t="s">
        <v>1481</v>
      </c>
      <c r="D1036" s="12" t="s">
        <v>49</v>
      </c>
      <c r="E1036" s="13" t="s">
        <v>1456</v>
      </c>
      <c r="F1036" s="13" t="s">
        <v>1457</v>
      </c>
      <c r="G1036" s="13" t="s">
        <v>1465</v>
      </c>
      <c r="H1036" s="13" t="s">
        <v>1466</v>
      </c>
      <c r="I1036" s="13" t="s">
        <v>20</v>
      </c>
      <c r="J1036" s="13" t="s">
        <v>20</v>
      </c>
      <c r="K1036" s="13" t="s">
        <v>785</v>
      </c>
      <c r="L1036" s="13" t="s">
        <v>1467</v>
      </c>
      <c r="M1036" s="14"/>
      <c r="N1036" s="15"/>
      <c r="O1036" s="16"/>
      <c r="P1036" s="10"/>
    </row>
    <row r="1037" spans="2:16" x14ac:dyDescent="0.2">
      <c r="B1037" s="10">
        <v>270173</v>
      </c>
      <c r="C1037" s="11" t="s">
        <v>1482</v>
      </c>
      <c r="D1037" s="12" t="s">
        <v>49</v>
      </c>
      <c r="E1037" s="13" t="s">
        <v>1456</v>
      </c>
      <c r="F1037" s="13" t="s">
        <v>1457</v>
      </c>
      <c r="G1037" s="13" t="s">
        <v>1465</v>
      </c>
      <c r="H1037" s="13" t="s">
        <v>1466</v>
      </c>
      <c r="I1037" s="13" t="s">
        <v>20</v>
      </c>
      <c r="J1037" s="13" t="s">
        <v>20</v>
      </c>
      <c r="K1037" s="13" t="s">
        <v>785</v>
      </c>
      <c r="L1037" s="13" t="s">
        <v>1483</v>
      </c>
      <c r="M1037" s="14"/>
      <c r="N1037" s="15"/>
      <c r="O1037" s="16"/>
      <c r="P1037" s="10"/>
    </row>
    <row r="1038" spans="2:16" x14ac:dyDescent="0.2">
      <c r="B1038" s="10">
        <v>319496</v>
      </c>
      <c r="C1038" s="11" t="s">
        <v>1484</v>
      </c>
      <c r="D1038" s="12"/>
      <c r="E1038" s="13" t="s">
        <v>1456</v>
      </c>
      <c r="F1038" s="13" t="s">
        <v>1457</v>
      </c>
      <c r="G1038" s="13" t="s">
        <v>1465</v>
      </c>
      <c r="H1038" s="13" t="s">
        <v>1466</v>
      </c>
      <c r="I1038" s="13" t="s">
        <v>20</v>
      </c>
      <c r="J1038" s="13" t="s">
        <v>20</v>
      </c>
      <c r="K1038" s="13" t="s">
        <v>216</v>
      </c>
      <c r="L1038" s="13" t="s">
        <v>1473</v>
      </c>
      <c r="M1038" s="14"/>
      <c r="N1038" s="15"/>
      <c r="O1038" s="16">
        <f>VLOOKUP(B1038,'[2]160522_Stock_Almacen.xls'!$C$4:$F$193800,3,0)</f>
        <v>39</v>
      </c>
      <c r="P1038" s="10">
        <f>VLOOKUP(B1038,'[2]160522_Stock_Almacen.xls'!$C$4:$F$193800,4,0)</f>
        <v>1</v>
      </c>
    </row>
    <row r="1039" spans="2:16" x14ac:dyDescent="0.2">
      <c r="B1039" s="10">
        <v>319498</v>
      </c>
      <c r="C1039" s="11" t="s">
        <v>1485</v>
      </c>
      <c r="D1039" s="12"/>
      <c r="E1039" s="13" t="s">
        <v>1456</v>
      </c>
      <c r="F1039" s="13" t="s">
        <v>1457</v>
      </c>
      <c r="G1039" s="13" t="s">
        <v>1465</v>
      </c>
      <c r="H1039" s="13" t="s">
        <v>1466</v>
      </c>
      <c r="I1039" s="13" t="s">
        <v>20</v>
      </c>
      <c r="J1039" s="13" t="s">
        <v>20</v>
      </c>
      <c r="K1039" s="13" t="s">
        <v>216</v>
      </c>
      <c r="L1039" s="13" t="s">
        <v>1473</v>
      </c>
      <c r="M1039" s="14"/>
      <c r="N1039" s="15"/>
      <c r="O1039" s="16">
        <f>VLOOKUP(B1039,'[2]160522_Stock_Almacen.xls'!$C$4:$F$193800,3,0)</f>
        <v>57</v>
      </c>
      <c r="P1039" s="10">
        <f>VLOOKUP(B1039,'[2]160522_Stock_Almacen.xls'!$C$4:$F$193800,4,0)</f>
        <v>1</v>
      </c>
    </row>
    <row r="1040" spans="2:16" x14ac:dyDescent="0.2">
      <c r="B1040" s="10">
        <v>319500</v>
      </c>
      <c r="C1040" s="11" t="s">
        <v>1486</v>
      </c>
      <c r="D1040" s="12"/>
      <c r="E1040" s="13" t="s">
        <v>1456</v>
      </c>
      <c r="F1040" s="13" t="s">
        <v>1457</v>
      </c>
      <c r="G1040" s="13" t="s">
        <v>1465</v>
      </c>
      <c r="H1040" s="13" t="s">
        <v>1466</v>
      </c>
      <c r="I1040" s="13" t="s">
        <v>20</v>
      </c>
      <c r="J1040" s="13" t="s">
        <v>20</v>
      </c>
      <c r="K1040" s="13" t="s">
        <v>216</v>
      </c>
      <c r="L1040" s="13" t="s">
        <v>1473</v>
      </c>
      <c r="M1040" s="14"/>
      <c r="N1040" s="15"/>
      <c r="O1040" s="16">
        <f>VLOOKUP(B1040,'[2]160522_Stock_Almacen.xls'!$C$4:$F$193800,3,0)</f>
        <v>21</v>
      </c>
      <c r="P1040" s="10">
        <f>VLOOKUP(B1040,'[2]160522_Stock_Almacen.xls'!$C$4:$F$193800,4,0)</f>
        <v>1</v>
      </c>
    </row>
    <row r="1041" spans="2:16" x14ac:dyDescent="0.2">
      <c r="B1041" s="10">
        <v>319501</v>
      </c>
      <c r="C1041" s="11" t="s">
        <v>1487</v>
      </c>
      <c r="D1041" s="12"/>
      <c r="E1041" s="13" t="s">
        <v>1456</v>
      </c>
      <c r="F1041" s="13" t="s">
        <v>1457</v>
      </c>
      <c r="G1041" s="13" t="s">
        <v>1465</v>
      </c>
      <c r="H1041" s="13" t="s">
        <v>1466</v>
      </c>
      <c r="I1041" s="13" t="s">
        <v>20</v>
      </c>
      <c r="J1041" s="13" t="s">
        <v>20</v>
      </c>
      <c r="K1041" s="13" t="s">
        <v>216</v>
      </c>
      <c r="L1041" s="13" t="s">
        <v>1473</v>
      </c>
      <c r="M1041" s="14"/>
      <c r="N1041" s="15"/>
      <c r="O1041" s="16">
        <f>VLOOKUP(B1041,'[2]160522_Stock_Almacen.xls'!$C$4:$F$193800,3,0)</f>
        <v>117</v>
      </c>
      <c r="P1041" s="10">
        <f>VLOOKUP(B1041,'[2]160522_Stock_Almacen.xls'!$C$4:$F$193800,4,0)</f>
        <v>1</v>
      </c>
    </row>
    <row r="1042" spans="2:16" x14ac:dyDescent="0.2">
      <c r="B1042" s="10">
        <v>319502</v>
      </c>
      <c r="C1042" s="11" t="s">
        <v>1488</v>
      </c>
      <c r="D1042" s="12"/>
      <c r="E1042" s="13" t="s">
        <v>1456</v>
      </c>
      <c r="F1042" s="13" t="s">
        <v>1457</v>
      </c>
      <c r="G1042" s="13" t="s">
        <v>1465</v>
      </c>
      <c r="H1042" s="13" t="s">
        <v>1466</v>
      </c>
      <c r="I1042" s="13" t="s">
        <v>20</v>
      </c>
      <c r="J1042" s="13" t="s">
        <v>20</v>
      </c>
      <c r="K1042" s="13" t="s">
        <v>216</v>
      </c>
      <c r="L1042" s="13" t="s">
        <v>1473</v>
      </c>
      <c r="M1042" s="14"/>
      <c r="N1042" s="15"/>
      <c r="O1042" s="16">
        <f>VLOOKUP(B1042,'[2]160522_Stock_Almacen.xls'!$C$4:$F$193800,3,0)</f>
        <v>19</v>
      </c>
      <c r="P1042" s="10">
        <f>VLOOKUP(B1042,'[2]160522_Stock_Almacen.xls'!$C$4:$F$193800,4,0)</f>
        <v>1</v>
      </c>
    </row>
    <row r="1043" spans="2:16" x14ac:dyDescent="0.2">
      <c r="B1043" s="10">
        <v>321512</v>
      </c>
      <c r="C1043" s="11" t="s">
        <v>1489</v>
      </c>
      <c r="D1043" s="12"/>
      <c r="E1043" s="13" t="s">
        <v>1456</v>
      </c>
      <c r="F1043" s="13" t="s">
        <v>1457</v>
      </c>
      <c r="G1043" s="13" t="s">
        <v>1465</v>
      </c>
      <c r="H1043" s="13" t="s">
        <v>1466</v>
      </c>
      <c r="I1043" s="13" t="s">
        <v>20</v>
      </c>
      <c r="J1043" s="13" t="s">
        <v>20</v>
      </c>
      <c r="K1043" s="13" t="s">
        <v>25</v>
      </c>
      <c r="L1043" s="13" t="s">
        <v>1473</v>
      </c>
      <c r="M1043" s="14"/>
      <c r="N1043" s="15"/>
      <c r="O1043" s="16">
        <f>VLOOKUP(B1043,'[2]160522_Stock_Almacen.xls'!$C$4:$F$193800,3,0)</f>
        <v>1372</v>
      </c>
      <c r="P1043" s="10">
        <f>VLOOKUP(B1043,'[2]160522_Stock_Almacen.xls'!$C$4:$F$193800,4,0)</f>
        <v>1</v>
      </c>
    </row>
    <row r="1044" spans="2:16" x14ac:dyDescent="0.2">
      <c r="B1044" s="10">
        <v>321613</v>
      </c>
      <c r="C1044" s="11" t="s">
        <v>1490</v>
      </c>
      <c r="D1044" s="12"/>
      <c r="E1044" s="13" t="s">
        <v>1456</v>
      </c>
      <c r="F1044" s="13" t="s">
        <v>1457</v>
      </c>
      <c r="G1044" s="13" t="s">
        <v>1465</v>
      </c>
      <c r="H1044" s="13" t="s">
        <v>1466</v>
      </c>
      <c r="I1044" s="13" t="s">
        <v>20</v>
      </c>
      <c r="J1044" s="13" t="s">
        <v>20</v>
      </c>
      <c r="K1044" s="13" t="s">
        <v>25</v>
      </c>
      <c r="L1044" s="13" t="s">
        <v>1491</v>
      </c>
      <c r="M1044" s="14"/>
      <c r="N1044" s="15"/>
      <c r="O1044" s="16">
        <f>VLOOKUP(B1044,'[2]160522_Stock_Almacen.xls'!$C$4:$F$193800,3,0)</f>
        <v>451</v>
      </c>
      <c r="P1044" s="10">
        <f>VLOOKUP(B1044,'[2]160522_Stock_Almacen.xls'!$C$4:$F$193800,4,0)</f>
        <v>1</v>
      </c>
    </row>
    <row r="1045" spans="2:16" x14ac:dyDescent="0.2">
      <c r="B1045" s="10">
        <v>321643</v>
      </c>
      <c r="C1045" s="11" t="s">
        <v>1492</v>
      </c>
      <c r="D1045" s="12"/>
      <c r="E1045" s="13" t="s">
        <v>1456</v>
      </c>
      <c r="F1045" s="13" t="s">
        <v>1457</v>
      </c>
      <c r="G1045" s="13" t="s">
        <v>1465</v>
      </c>
      <c r="H1045" s="13" t="s">
        <v>1466</v>
      </c>
      <c r="I1045" s="13" t="s">
        <v>20</v>
      </c>
      <c r="J1045" s="13" t="s">
        <v>20</v>
      </c>
      <c r="K1045" s="13" t="s">
        <v>25</v>
      </c>
      <c r="L1045" s="13" t="s">
        <v>1491</v>
      </c>
      <c r="M1045" s="14"/>
      <c r="N1045" s="15"/>
      <c r="O1045" s="16">
        <f>VLOOKUP(B1045,'[2]160522_Stock_Almacen.xls'!$C$4:$F$193800,3,0)</f>
        <v>2204</v>
      </c>
      <c r="P1045" s="10">
        <f>VLOOKUP(B1045,'[2]160522_Stock_Almacen.xls'!$C$4:$F$193800,4,0)</f>
        <v>2</v>
      </c>
    </row>
    <row r="1046" spans="2:16" x14ac:dyDescent="0.2">
      <c r="B1046" s="10">
        <v>321853</v>
      </c>
      <c r="C1046" s="11" t="s">
        <v>1493</v>
      </c>
      <c r="D1046" s="12"/>
      <c r="E1046" s="13" t="s">
        <v>1456</v>
      </c>
      <c r="F1046" s="13" t="s">
        <v>1457</v>
      </c>
      <c r="G1046" s="13" t="s">
        <v>1465</v>
      </c>
      <c r="H1046" s="13" t="s">
        <v>1466</v>
      </c>
      <c r="I1046" s="13" t="s">
        <v>20</v>
      </c>
      <c r="J1046" s="13" t="s">
        <v>20</v>
      </c>
      <c r="K1046" s="13" t="s">
        <v>25</v>
      </c>
      <c r="L1046" s="13" t="s">
        <v>1470</v>
      </c>
      <c r="M1046" s="14"/>
      <c r="N1046" s="15"/>
      <c r="O1046" s="16">
        <f>VLOOKUP(B1046,'[2]160522_Stock_Almacen.xls'!$C$4:$F$193800,3,0)</f>
        <v>197</v>
      </c>
      <c r="P1046" s="10">
        <f>VLOOKUP(B1046,'[2]160522_Stock_Almacen.xls'!$C$4:$F$193800,4,0)</f>
        <v>1</v>
      </c>
    </row>
    <row r="1047" spans="2:16" x14ac:dyDescent="0.2">
      <c r="B1047" s="10">
        <v>322212</v>
      </c>
      <c r="C1047" s="11" t="s">
        <v>1494</v>
      </c>
      <c r="D1047" s="12"/>
      <c r="E1047" s="13" t="s">
        <v>1456</v>
      </c>
      <c r="F1047" s="13" t="s">
        <v>1457</v>
      </c>
      <c r="G1047" s="13" t="s">
        <v>1465</v>
      </c>
      <c r="H1047" s="13" t="s">
        <v>1466</v>
      </c>
      <c r="I1047" s="13" t="s">
        <v>20</v>
      </c>
      <c r="J1047" s="13" t="s">
        <v>20</v>
      </c>
      <c r="K1047" s="13" t="s">
        <v>25</v>
      </c>
      <c r="L1047" s="13" t="s">
        <v>1470</v>
      </c>
      <c r="M1047" s="14"/>
      <c r="N1047" s="15"/>
      <c r="O1047" s="16">
        <f>VLOOKUP(B1047,'[2]160522_Stock_Almacen.xls'!$C$4:$F$193800,3,0)</f>
        <v>240</v>
      </c>
      <c r="P1047" s="10">
        <f>VLOOKUP(B1047,'[2]160522_Stock_Almacen.xls'!$C$4:$F$193800,4,0)</f>
        <v>1</v>
      </c>
    </row>
    <row r="1048" spans="2:16" x14ac:dyDescent="0.2">
      <c r="B1048" s="10">
        <v>322323</v>
      </c>
      <c r="C1048" s="11" t="s">
        <v>1496</v>
      </c>
      <c r="D1048" s="12"/>
      <c r="E1048" s="13" t="s">
        <v>1456</v>
      </c>
      <c r="F1048" s="13" t="s">
        <v>1457</v>
      </c>
      <c r="G1048" s="13" t="s">
        <v>1465</v>
      </c>
      <c r="H1048" s="13" t="s">
        <v>1466</v>
      </c>
      <c r="I1048" s="13" t="s">
        <v>20</v>
      </c>
      <c r="J1048" s="13" t="s">
        <v>20</v>
      </c>
      <c r="K1048" s="13" t="s">
        <v>25</v>
      </c>
      <c r="L1048" s="13" t="s">
        <v>1495</v>
      </c>
      <c r="M1048" s="14"/>
      <c r="N1048" s="15"/>
      <c r="O1048" s="16">
        <f>VLOOKUP(B1048,'[2]160522_Stock_Almacen.xls'!$C$4:$F$193800,3,0)</f>
        <v>42</v>
      </c>
      <c r="P1048" s="10">
        <f>VLOOKUP(B1048,'[2]160522_Stock_Almacen.xls'!$C$4:$F$193800,4,0)</f>
        <v>1</v>
      </c>
    </row>
    <row r="1049" spans="2:16" x14ac:dyDescent="0.2">
      <c r="B1049" s="10">
        <v>322324</v>
      </c>
      <c r="C1049" s="11" t="s">
        <v>1497</v>
      </c>
      <c r="D1049" s="12"/>
      <c r="E1049" s="13" t="s">
        <v>1456</v>
      </c>
      <c r="F1049" s="13" t="s">
        <v>1457</v>
      </c>
      <c r="G1049" s="13" t="s">
        <v>1465</v>
      </c>
      <c r="H1049" s="13" t="s">
        <v>1466</v>
      </c>
      <c r="I1049" s="13" t="s">
        <v>20</v>
      </c>
      <c r="J1049" s="13" t="s">
        <v>20</v>
      </c>
      <c r="K1049" s="13" t="s">
        <v>25</v>
      </c>
      <c r="L1049" s="13" t="s">
        <v>1470</v>
      </c>
      <c r="M1049" s="14"/>
      <c r="N1049" s="15"/>
      <c r="O1049" s="16">
        <f>VLOOKUP(B1049,'[2]160522_Stock_Almacen.xls'!$C$4:$F$193800,3,0)</f>
        <v>44</v>
      </c>
      <c r="P1049" s="10">
        <f>VLOOKUP(B1049,'[2]160522_Stock_Almacen.xls'!$C$4:$F$193800,4,0)</f>
        <v>1</v>
      </c>
    </row>
    <row r="1050" spans="2:16" x14ac:dyDescent="0.2">
      <c r="B1050" s="10">
        <v>322936</v>
      </c>
      <c r="C1050" s="11" t="s">
        <v>1498</v>
      </c>
      <c r="D1050" s="12"/>
      <c r="E1050" s="13" t="s">
        <v>1456</v>
      </c>
      <c r="F1050" s="13" t="s">
        <v>1457</v>
      </c>
      <c r="G1050" s="13" t="s">
        <v>1465</v>
      </c>
      <c r="H1050" s="13" t="s">
        <v>1466</v>
      </c>
      <c r="I1050" s="13" t="s">
        <v>20</v>
      </c>
      <c r="J1050" s="13" t="s">
        <v>20</v>
      </c>
      <c r="K1050" s="13" t="s">
        <v>25</v>
      </c>
      <c r="L1050" s="13" t="s">
        <v>1470</v>
      </c>
      <c r="M1050" s="14"/>
      <c r="N1050" s="15"/>
      <c r="O1050" s="16">
        <f>VLOOKUP(B1050,'[2]160522_Stock_Almacen.xls'!$C$4:$F$193800,3,0)</f>
        <v>83</v>
      </c>
      <c r="P1050" s="10">
        <f>VLOOKUP(B1050,'[2]160522_Stock_Almacen.xls'!$C$4:$F$193800,4,0)</f>
        <v>1</v>
      </c>
    </row>
    <row r="1051" spans="2:16" x14ac:dyDescent="0.2">
      <c r="B1051" s="10">
        <v>323598</v>
      </c>
      <c r="C1051" s="11" t="s">
        <v>1499</v>
      </c>
      <c r="D1051" s="12"/>
      <c r="E1051" s="13" t="s">
        <v>1456</v>
      </c>
      <c r="F1051" s="13" t="s">
        <v>1457</v>
      </c>
      <c r="G1051" s="13" t="s">
        <v>1465</v>
      </c>
      <c r="H1051" s="13" t="s">
        <v>1466</v>
      </c>
      <c r="I1051" s="13" t="s">
        <v>20</v>
      </c>
      <c r="J1051" s="13" t="s">
        <v>20</v>
      </c>
      <c r="K1051" s="13" t="s">
        <v>25</v>
      </c>
      <c r="L1051" s="13" t="s">
        <v>1467</v>
      </c>
      <c r="M1051" s="14"/>
      <c r="N1051" s="15"/>
      <c r="O1051" s="16">
        <f>VLOOKUP(B1051,'[2]160522_Stock_Almacen.xls'!$C$4:$F$193800,3,0)</f>
        <v>304</v>
      </c>
      <c r="P1051" s="10">
        <f>VLOOKUP(B1051,'[2]160522_Stock_Almacen.xls'!$C$4:$F$193800,4,0)</f>
        <v>1</v>
      </c>
    </row>
    <row r="1052" spans="2:16" x14ac:dyDescent="0.2">
      <c r="B1052" s="10">
        <v>324747</v>
      </c>
      <c r="C1052" s="11" t="s">
        <v>1500</v>
      </c>
      <c r="D1052" s="12"/>
      <c r="E1052" s="13" t="s">
        <v>1456</v>
      </c>
      <c r="F1052" s="13" t="s">
        <v>1457</v>
      </c>
      <c r="G1052" s="13" t="s">
        <v>1465</v>
      </c>
      <c r="H1052" s="13" t="s">
        <v>1466</v>
      </c>
      <c r="I1052" s="13" t="s">
        <v>20</v>
      </c>
      <c r="J1052" s="13" t="s">
        <v>20</v>
      </c>
      <c r="K1052" s="13" t="s">
        <v>25</v>
      </c>
      <c r="L1052" s="13" t="s">
        <v>1467</v>
      </c>
      <c r="M1052" s="14"/>
      <c r="N1052" s="15"/>
      <c r="O1052" s="16">
        <f>VLOOKUP(B1052,'[2]160522_Stock_Almacen.xls'!$C$4:$F$193800,3,0)</f>
        <v>2154</v>
      </c>
      <c r="P1052" s="10">
        <f>VLOOKUP(B1052,'[2]160522_Stock_Almacen.xls'!$C$4:$F$193800,4,0)</f>
        <v>2</v>
      </c>
    </row>
    <row r="1053" spans="2:16" x14ac:dyDescent="0.2">
      <c r="B1053" s="10">
        <v>324750</v>
      </c>
      <c r="C1053" s="11" t="s">
        <v>1501</v>
      </c>
      <c r="D1053" s="12"/>
      <c r="E1053" s="13" t="s">
        <v>1456</v>
      </c>
      <c r="F1053" s="13" t="s">
        <v>1457</v>
      </c>
      <c r="G1053" s="13" t="s">
        <v>1465</v>
      </c>
      <c r="H1053" s="13" t="s">
        <v>1466</v>
      </c>
      <c r="I1053" s="13" t="s">
        <v>20</v>
      </c>
      <c r="J1053" s="13" t="s">
        <v>20</v>
      </c>
      <c r="K1053" s="13" t="s">
        <v>25</v>
      </c>
      <c r="L1053" s="13" t="s">
        <v>1473</v>
      </c>
      <c r="M1053" s="14"/>
      <c r="N1053" s="15"/>
      <c r="O1053" s="16">
        <f>VLOOKUP(B1053,'[2]160522_Stock_Almacen.xls'!$C$4:$F$193800,3,0)</f>
        <v>105</v>
      </c>
      <c r="P1053" s="10">
        <f>VLOOKUP(B1053,'[2]160522_Stock_Almacen.xls'!$C$4:$F$193800,4,0)</f>
        <v>1</v>
      </c>
    </row>
    <row r="1054" spans="2:16" x14ac:dyDescent="0.2">
      <c r="B1054" s="10">
        <v>325189</v>
      </c>
      <c r="C1054" s="11" t="s">
        <v>1502</v>
      </c>
      <c r="D1054" s="12"/>
      <c r="E1054" s="13" t="s">
        <v>1456</v>
      </c>
      <c r="F1054" s="13" t="s">
        <v>1457</v>
      </c>
      <c r="G1054" s="13" t="s">
        <v>1465</v>
      </c>
      <c r="H1054" s="13" t="s">
        <v>1466</v>
      </c>
      <c r="I1054" s="13" t="s">
        <v>20</v>
      </c>
      <c r="J1054" s="13" t="s">
        <v>1246</v>
      </c>
      <c r="K1054" s="13" t="s">
        <v>25</v>
      </c>
      <c r="L1054" s="13" t="s">
        <v>1470</v>
      </c>
      <c r="M1054" s="14"/>
      <c r="N1054" s="15"/>
      <c r="O1054" s="16">
        <f>VLOOKUP(B1054,'[2]160522_Stock_Almacen.xls'!$C$4:$F$193800,3,0)</f>
        <v>2343</v>
      </c>
      <c r="P1054" s="10">
        <f>VLOOKUP(B1054,'[2]160522_Stock_Almacen.xls'!$C$4:$F$193800,4,0)</f>
        <v>1</v>
      </c>
    </row>
    <row r="1055" spans="2:16" x14ac:dyDescent="0.2">
      <c r="B1055" s="10">
        <v>325202</v>
      </c>
      <c r="C1055" s="11" t="s">
        <v>1503</v>
      </c>
      <c r="D1055" s="12"/>
      <c r="E1055" s="13" t="s">
        <v>1456</v>
      </c>
      <c r="F1055" s="13" t="s">
        <v>1457</v>
      </c>
      <c r="G1055" s="13" t="s">
        <v>1465</v>
      </c>
      <c r="H1055" s="13" t="s">
        <v>1466</v>
      </c>
      <c r="I1055" s="13" t="s">
        <v>215</v>
      </c>
      <c r="J1055" s="13" t="s">
        <v>20</v>
      </c>
      <c r="K1055" s="13" t="s">
        <v>25</v>
      </c>
      <c r="L1055" s="13" t="s">
        <v>1467</v>
      </c>
      <c r="M1055" s="14"/>
      <c r="N1055" s="15"/>
      <c r="O1055" s="16">
        <f>VLOOKUP(B1055,'[2]160522_Stock_Almacen.xls'!$C$4:$F$193800,3,0)</f>
        <v>796</v>
      </c>
      <c r="P1055" s="10">
        <f>VLOOKUP(B1055,'[2]160522_Stock_Almacen.xls'!$C$4:$F$193800,4,0)</f>
        <v>2</v>
      </c>
    </row>
    <row r="1056" spans="2:16" x14ac:dyDescent="0.2">
      <c r="B1056" s="10">
        <v>326679</v>
      </c>
      <c r="C1056" s="11" t="s">
        <v>1504</v>
      </c>
      <c r="D1056" s="12"/>
      <c r="E1056" s="13" t="s">
        <v>1456</v>
      </c>
      <c r="F1056" s="13" t="s">
        <v>1457</v>
      </c>
      <c r="G1056" s="13" t="s">
        <v>1465</v>
      </c>
      <c r="H1056" s="13" t="s">
        <v>1466</v>
      </c>
      <c r="I1056" s="17" t="s">
        <v>105</v>
      </c>
      <c r="J1056" s="13" t="s">
        <v>20</v>
      </c>
      <c r="K1056" s="13" t="s">
        <v>25</v>
      </c>
      <c r="L1056" s="13" t="s">
        <v>1467</v>
      </c>
      <c r="M1056" s="14"/>
      <c r="N1056" s="15"/>
      <c r="O1056" s="16">
        <f>VLOOKUP(B1056,'[2]160522_Stock_Almacen.xls'!$C$4:$F$193800,3,0)</f>
        <v>528</v>
      </c>
      <c r="P1056" s="10">
        <f>VLOOKUP(B1056,'[2]160522_Stock_Almacen.xls'!$C$4:$F$193800,4,0)</f>
        <v>1</v>
      </c>
    </row>
    <row r="1057" spans="2:16" x14ac:dyDescent="0.2">
      <c r="B1057" s="10">
        <v>327448</v>
      </c>
      <c r="C1057" s="11" t="s">
        <v>1505</v>
      </c>
      <c r="D1057" s="12"/>
      <c r="E1057" s="13" t="s">
        <v>1456</v>
      </c>
      <c r="F1057" s="13" t="s">
        <v>1457</v>
      </c>
      <c r="G1057" s="13" t="s">
        <v>1465</v>
      </c>
      <c r="H1057" s="13" t="s">
        <v>1466</v>
      </c>
      <c r="I1057" s="13" t="s">
        <v>1350</v>
      </c>
      <c r="J1057" s="13" t="s">
        <v>20</v>
      </c>
      <c r="K1057" s="13" t="s">
        <v>216</v>
      </c>
      <c r="L1057" s="13" t="s">
        <v>1470</v>
      </c>
      <c r="M1057" s="14"/>
      <c r="N1057" s="15"/>
      <c r="O1057" s="16">
        <f>VLOOKUP(B1057,'[2]160522_Stock_Almacen.xls'!$C$4:$F$193800,3,0)</f>
        <v>1320</v>
      </c>
      <c r="P1057" s="10">
        <f>VLOOKUP(B1057,'[2]160522_Stock_Almacen.xls'!$C$4:$F$193800,4,0)</f>
        <v>1</v>
      </c>
    </row>
    <row r="1058" spans="2:16" x14ac:dyDescent="0.2">
      <c r="B1058" s="10">
        <v>328147</v>
      </c>
      <c r="C1058" s="11" t="s">
        <v>1506</v>
      </c>
      <c r="D1058" s="12"/>
      <c r="E1058" s="13" t="s">
        <v>1456</v>
      </c>
      <c r="F1058" s="13" t="s">
        <v>1457</v>
      </c>
      <c r="G1058" s="13" t="s">
        <v>1465</v>
      </c>
      <c r="H1058" s="13" t="s">
        <v>1466</v>
      </c>
      <c r="I1058" s="13" t="s">
        <v>20</v>
      </c>
      <c r="J1058" s="13" t="s">
        <v>1282</v>
      </c>
      <c r="K1058" s="13" t="s">
        <v>25</v>
      </c>
      <c r="L1058" s="13" t="s">
        <v>1470</v>
      </c>
      <c r="M1058" s="14"/>
      <c r="N1058" s="15"/>
      <c r="O1058" s="16">
        <f>VLOOKUP(B1058,'[2]160522_Stock_Almacen.xls'!$C$4:$F$193800,3,0)</f>
        <v>132</v>
      </c>
      <c r="P1058" s="10">
        <f>VLOOKUP(B1058,'[2]160522_Stock_Almacen.xls'!$C$4:$F$193800,4,0)</f>
        <v>2</v>
      </c>
    </row>
    <row r="1059" spans="2:16" x14ac:dyDescent="0.2">
      <c r="B1059" s="10">
        <v>323617</v>
      </c>
      <c r="C1059" s="11" t="s">
        <v>1507</v>
      </c>
      <c r="D1059" s="12"/>
      <c r="E1059" s="13" t="s">
        <v>1456</v>
      </c>
      <c r="F1059" s="13" t="s">
        <v>1457</v>
      </c>
      <c r="G1059" s="13" t="s">
        <v>1508</v>
      </c>
      <c r="H1059" s="13" t="s">
        <v>1509</v>
      </c>
      <c r="I1059" s="13" t="s">
        <v>20</v>
      </c>
      <c r="J1059" s="13" t="s">
        <v>20</v>
      </c>
      <c r="K1059" s="13" t="s">
        <v>77</v>
      </c>
      <c r="L1059" s="13" t="s">
        <v>1510</v>
      </c>
      <c r="M1059" s="14"/>
      <c r="N1059" s="15"/>
      <c r="O1059" s="16">
        <f>VLOOKUP(B1059,'[2]160522_Stock_Almacen.xls'!$C$4:$F$193800,3,0)</f>
        <v>2070</v>
      </c>
      <c r="P1059" s="10">
        <f>VLOOKUP(B1059,'[2]160522_Stock_Almacen.xls'!$C$4:$F$193800,4,0)</f>
        <v>1</v>
      </c>
    </row>
    <row r="1060" spans="2:16" x14ac:dyDescent="0.2">
      <c r="B1060" s="10">
        <v>323992</v>
      </c>
      <c r="C1060" s="11" t="s">
        <v>1511</v>
      </c>
      <c r="D1060" s="12"/>
      <c r="E1060" s="13" t="s">
        <v>1456</v>
      </c>
      <c r="F1060" s="13" t="s">
        <v>1457</v>
      </c>
      <c r="G1060" s="13" t="s">
        <v>1508</v>
      </c>
      <c r="H1060" s="13" t="s">
        <v>1509</v>
      </c>
      <c r="I1060" s="13" t="s">
        <v>20</v>
      </c>
      <c r="J1060" s="13" t="s">
        <v>20</v>
      </c>
      <c r="K1060" s="13" t="s">
        <v>77</v>
      </c>
      <c r="L1060" s="13" t="s">
        <v>1510</v>
      </c>
      <c r="M1060" s="14"/>
      <c r="N1060" s="15"/>
      <c r="O1060" s="16">
        <f>VLOOKUP(B1060,'[2]160522_Stock_Almacen.xls'!$C$4:$F$193800,3,0)</f>
        <v>1944</v>
      </c>
      <c r="P1060" s="10">
        <f>VLOOKUP(B1060,'[2]160522_Stock_Almacen.xls'!$C$4:$F$193800,4,0)</f>
        <v>1</v>
      </c>
    </row>
    <row r="1061" spans="2:16" x14ac:dyDescent="0.2">
      <c r="B1061" s="10">
        <v>324861</v>
      </c>
      <c r="C1061" s="11" t="s">
        <v>1512</v>
      </c>
      <c r="D1061" s="12"/>
      <c r="E1061" s="13" t="s">
        <v>1456</v>
      </c>
      <c r="F1061" s="13" t="s">
        <v>1457</v>
      </c>
      <c r="G1061" s="13" t="s">
        <v>1508</v>
      </c>
      <c r="H1061" s="13" t="s">
        <v>1509</v>
      </c>
      <c r="I1061" s="13" t="s">
        <v>20</v>
      </c>
      <c r="J1061" s="13" t="s">
        <v>20</v>
      </c>
      <c r="K1061" s="13" t="s">
        <v>77</v>
      </c>
      <c r="L1061" s="13" t="s">
        <v>1510</v>
      </c>
      <c r="M1061" s="14"/>
      <c r="N1061" s="15"/>
      <c r="O1061" s="16">
        <f>VLOOKUP(B1061,'[2]160522_Stock_Almacen.xls'!$C$4:$F$193800,3,0)</f>
        <v>6096</v>
      </c>
      <c r="P1061" s="10">
        <f>VLOOKUP(B1061,'[2]160522_Stock_Almacen.xls'!$C$4:$F$193800,4,0)</f>
        <v>1</v>
      </c>
    </row>
    <row r="1062" spans="2:16" x14ac:dyDescent="0.2">
      <c r="B1062" s="10">
        <v>325153</v>
      </c>
      <c r="C1062" s="11" t="s">
        <v>1513</v>
      </c>
      <c r="D1062" s="12"/>
      <c r="E1062" s="13" t="s">
        <v>1456</v>
      </c>
      <c r="F1062" s="13" t="s">
        <v>1457</v>
      </c>
      <c r="G1062" s="13" t="s">
        <v>1508</v>
      </c>
      <c r="H1062" s="13" t="s">
        <v>1509</v>
      </c>
      <c r="I1062" s="13" t="s">
        <v>20</v>
      </c>
      <c r="J1062" s="13" t="s">
        <v>20</v>
      </c>
      <c r="K1062" s="13" t="s">
        <v>25</v>
      </c>
      <c r="L1062" s="13" t="s">
        <v>1510</v>
      </c>
      <c r="M1062" s="14"/>
      <c r="N1062" s="15"/>
      <c r="O1062" s="16">
        <f>VLOOKUP(B1062,'[2]160522_Stock_Almacen.xls'!$C$4:$F$193800,3,0)</f>
        <v>4918</v>
      </c>
      <c r="P1062" s="10">
        <f>VLOOKUP(B1062,'[2]160522_Stock_Almacen.xls'!$C$4:$F$193800,4,0)</f>
        <v>1</v>
      </c>
    </row>
    <row r="1063" spans="2:16" x14ac:dyDescent="0.2">
      <c r="B1063" s="10">
        <v>325154</v>
      </c>
      <c r="C1063" s="11" t="s">
        <v>1514</v>
      </c>
      <c r="D1063" s="12"/>
      <c r="E1063" s="13" t="s">
        <v>1456</v>
      </c>
      <c r="F1063" s="13" t="s">
        <v>1457</v>
      </c>
      <c r="G1063" s="13" t="s">
        <v>1508</v>
      </c>
      <c r="H1063" s="13" t="s">
        <v>1509</v>
      </c>
      <c r="I1063" s="13" t="s">
        <v>20</v>
      </c>
      <c r="J1063" s="13" t="s">
        <v>20</v>
      </c>
      <c r="K1063" s="13" t="s">
        <v>25</v>
      </c>
      <c r="L1063" s="13" t="s">
        <v>1510</v>
      </c>
      <c r="M1063" s="14"/>
      <c r="N1063" s="15"/>
      <c r="O1063" s="16">
        <f>VLOOKUP(B1063,'[2]160522_Stock_Almacen.xls'!$C$4:$F$193800,3,0)</f>
        <v>4407</v>
      </c>
      <c r="P1063" s="10">
        <f>VLOOKUP(B1063,'[2]160522_Stock_Almacen.xls'!$C$4:$F$193800,4,0)</f>
        <v>1</v>
      </c>
    </row>
    <row r="1064" spans="2:16" x14ac:dyDescent="0.2">
      <c r="B1064" s="10">
        <v>325314</v>
      </c>
      <c r="C1064" s="11" t="s">
        <v>1515</v>
      </c>
      <c r="D1064" s="12"/>
      <c r="E1064" s="13" t="s">
        <v>1456</v>
      </c>
      <c r="F1064" s="13" t="s">
        <v>1457</v>
      </c>
      <c r="G1064" s="13" t="s">
        <v>1508</v>
      </c>
      <c r="H1064" s="13" t="s">
        <v>1509</v>
      </c>
      <c r="I1064" s="13" t="s">
        <v>20</v>
      </c>
      <c r="J1064" s="13" t="s">
        <v>20</v>
      </c>
      <c r="K1064" s="13" t="s">
        <v>77</v>
      </c>
      <c r="L1064" s="13" t="s">
        <v>1510</v>
      </c>
      <c r="M1064" s="14"/>
      <c r="N1064" s="15"/>
      <c r="O1064" s="16">
        <f>VLOOKUP(B1064,'[2]160522_Stock_Almacen.xls'!$C$4:$F$193800,3,0)</f>
        <v>3696</v>
      </c>
      <c r="P1064" s="10">
        <f>VLOOKUP(B1064,'[2]160522_Stock_Almacen.xls'!$C$4:$F$193800,4,0)</f>
        <v>1</v>
      </c>
    </row>
    <row r="1065" spans="2:16" x14ac:dyDescent="0.2">
      <c r="B1065" s="10">
        <v>326246</v>
      </c>
      <c r="C1065" s="11" t="s">
        <v>1516</v>
      </c>
      <c r="D1065" s="12"/>
      <c r="E1065" s="13" t="s">
        <v>1456</v>
      </c>
      <c r="F1065" s="13" t="s">
        <v>1457</v>
      </c>
      <c r="G1065" s="13" t="s">
        <v>1508</v>
      </c>
      <c r="H1065" s="13" t="s">
        <v>1509</v>
      </c>
      <c r="I1065" s="17" t="s">
        <v>1345</v>
      </c>
      <c r="J1065" s="13" t="s">
        <v>20</v>
      </c>
      <c r="K1065" s="13" t="s">
        <v>25</v>
      </c>
      <c r="L1065" s="13" t="s">
        <v>1510</v>
      </c>
      <c r="M1065" s="14"/>
      <c r="N1065" s="15"/>
      <c r="O1065" s="16">
        <f>VLOOKUP(B1065,'[2]160522_Stock_Almacen.xls'!$C$4:$F$193800,3,0)</f>
        <v>511</v>
      </c>
      <c r="P1065" s="10">
        <f>VLOOKUP(B1065,'[2]160522_Stock_Almacen.xls'!$C$4:$F$193800,4,0)</f>
        <v>1</v>
      </c>
    </row>
    <row r="1066" spans="2:16" x14ac:dyDescent="0.2">
      <c r="B1066" s="10">
        <v>327444</v>
      </c>
      <c r="C1066" s="11" t="s">
        <v>1517</v>
      </c>
      <c r="D1066" s="12"/>
      <c r="E1066" s="13" t="s">
        <v>1456</v>
      </c>
      <c r="F1066" s="13" t="s">
        <v>1457</v>
      </c>
      <c r="G1066" s="13" t="s">
        <v>1508</v>
      </c>
      <c r="H1066" s="13" t="s">
        <v>1509</v>
      </c>
      <c r="I1066" s="17" t="s">
        <v>105</v>
      </c>
      <c r="J1066" s="13" t="s">
        <v>20</v>
      </c>
      <c r="K1066" s="13" t="s">
        <v>25</v>
      </c>
      <c r="L1066" s="13" t="s">
        <v>1510</v>
      </c>
      <c r="M1066" s="14"/>
      <c r="N1066" s="15"/>
      <c r="O1066" s="16">
        <f>VLOOKUP(B1066,'[2]160522_Stock_Almacen.xls'!$C$4:$F$193800,3,0)</f>
        <v>4632</v>
      </c>
      <c r="P1066" s="10">
        <f>VLOOKUP(B1066,'[2]160522_Stock_Almacen.xls'!$C$4:$F$193800,4,0)</f>
        <v>1</v>
      </c>
    </row>
    <row r="1067" spans="2:16" x14ac:dyDescent="0.2">
      <c r="B1067" s="10">
        <v>315480</v>
      </c>
      <c r="C1067" s="11" t="s">
        <v>1518</v>
      </c>
      <c r="D1067" s="12"/>
      <c r="E1067" s="13" t="s">
        <v>1456</v>
      </c>
      <c r="F1067" s="13" t="s">
        <v>1457</v>
      </c>
      <c r="G1067" s="13" t="s">
        <v>1519</v>
      </c>
      <c r="H1067" s="13" t="s">
        <v>1520</v>
      </c>
      <c r="I1067" s="13" t="s">
        <v>20</v>
      </c>
      <c r="J1067" s="13" t="s">
        <v>20</v>
      </c>
      <c r="K1067" s="13" t="s">
        <v>25</v>
      </c>
      <c r="L1067" s="13" t="s">
        <v>1521</v>
      </c>
      <c r="M1067" s="14"/>
      <c r="N1067" s="15"/>
      <c r="O1067" s="16">
        <f>VLOOKUP(B1067,'[2]160522_Stock_Almacen.xls'!$C$4:$F$193800,3,0)</f>
        <v>14</v>
      </c>
      <c r="P1067" s="10">
        <f>VLOOKUP(B1067,'[2]160522_Stock_Almacen.xls'!$C$4:$F$193800,4,0)</f>
        <v>1</v>
      </c>
    </row>
    <row r="1068" spans="2:16" x14ac:dyDescent="0.2">
      <c r="B1068" s="10">
        <v>319565</v>
      </c>
      <c r="C1068" s="11" t="s">
        <v>1522</v>
      </c>
      <c r="D1068" s="12"/>
      <c r="E1068" s="13" t="s">
        <v>1456</v>
      </c>
      <c r="F1068" s="13" t="s">
        <v>1457</v>
      </c>
      <c r="G1068" s="13" t="s">
        <v>1519</v>
      </c>
      <c r="H1068" s="13" t="s">
        <v>1520</v>
      </c>
      <c r="I1068" s="13" t="s">
        <v>20</v>
      </c>
      <c r="J1068" s="13" t="s">
        <v>1397</v>
      </c>
      <c r="K1068" s="13" t="s">
        <v>25</v>
      </c>
      <c r="L1068" s="13" t="s">
        <v>1523</v>
      </c>
      <c r="M1068" s="14"/>
      <c r="N1068" s="15"/>
      <c r="O1068" s="16">
        <f>VLOOKUP(B1068,'[2]160522_Stock_Almacen.xls'!$C$4:$F$193800,3,0)</f>
        <v>120</v>
      </c>
      <c r="P1068" s="10">
        <f>VLOOKUP(B1068,'[2]160522_Stock_Almacen.xls'!$C$4:$F$193800,4,0)</f>
        <v>1</v>
      </c>
    </row>
    <row r="1069" spans="2:16" x14ac:dyDescent="0.2">
      <c r="B1069" s="10">
        <v>320559</v>
      </c>
      <c r="C1069" s="11" t="s">
        <v>1524</v>
      </c>
      <c r="D1069" s="12"/>
      <c r="E1069" s="13" t="s">
        <v>1456</v>
      </c>
      <c r="F1069" s="13" t="s">
        <v>1457</v>
      </c>
      <c r="G1069" s="13" t="s">
        <v>1519</v>
      </c>
      <c r="H1069" s="13" t="s">
        <v>1520</v>
      </c>
      <c r="I1069" s="13" t="s">
        <v>20</v>
      </c>
      <c r="J1069" s="13" t="s">
        <v>1397</v>
      </c>
      <c r="K1069" s="13" t="s">
        <v>25</v>
      </c>
      <c r="L1069" s="13" t="s">
        <v>1523</v>
      </c>
      <c r="M1069" s="14">
        <f>VLOOKUP(B1069,[1]Hoja2!$A$1:$D$467,3,0)</f>
        <v>10631</v>
      </c>
      <c r="N1069" s="15" t="str">
        <f>VLOOKUP(B1069,[1]Hoja2!$A$1:$D$467,4,0)</f>
        <v> 3</v>
      </c>
      <c r="O1069" s="16">
        <f>VLOOKUP(B1069,'[2]160522_Stock_Almacen.xls'!$C$4:$F$193800,3,0)</f>
        <v>3</v>
      </c>
      <c r="P1069" s="10"/>
    </row>
    <row r="1070" spans="2:16" x14ac:dyDescent="0.2">
      <c r="B1070" s="10">
        <v>320686</v>
      </c>
      <c r="C1070" s="11" t="s">
        <v>1525</v>
      </c>
      <c r="D1070" s="12"/>
      <c r="E1070" s="13" t="s">
        <v>1456</v>
      </c>
      <c r="F1070" s="13" t="s">
        <v>1457</v>
      </c>
      <c r="G1070" s="13" t="s">
        <v>1519</v>
      </c>
      <c r="H1070" s="13" t="s">
        <v>1520</v>
      </c>
      <c r="I1070" s="13" t="s">
        <v>20</v>
      </c>
      <c r="J1070" s="13" t="s">
        <v>1246</v>
      </c>
      <c r="K1070" s="13" t="s">
        <v>25</v>
      </c>
      <c r="L1070" s="13" t="s">
        <v>1523</v>
      </c>
      <c r="M1070" s="14"/>
      <c r="N1070" s="15"/>
      <c r="O1070" s="16">
        <f>VLOOKUP(B1070,'[2]160522_Stock_Almacen.xls'!$C$4:$F$193800,3,0)</f>
        <v>1200</v>
      </c>
      <c r="P1070" s="10">
        <f>VLOOKUP(B1070,'[2]160522_Stock_Almacen.xls'!$C$4:$F$193800,4,0)</f>
        <v>1</v>
      </c>
    </row>
    <row r="1071" spans="2:16" x14ac:dyDescent="0.2">
      <c r="B1071" s="10">
        <v>320687</v>
      </c>
      <c r="C1071" s="11" t="s">
        <v>1526</v>
      </c>
      <c r="D1071" s="12"/>
      <c r="E1071" s="13" t="s">
        <v>1456</v>
      </c>
      <c r="F1071" s="13" t="s">
        <v>1457</v>
      </c>
      <c r="G1071" s="13" t="s">
        <v>1519</v>
      </c>
      <c r="H1071" s="13" t="s">
        <v>1520</v>
      </c>
      <c r="I1071" s="13" t="s">
        <v>20</v>
      </c>
      <c r="J1071" s="13" t="s">
        <v>20</v>
      </c>
      <c r="K1071" s="13" t="s">
        <v>77</v>
      </c>
      <c r="L1071" s="13" t="s">
        <v>1523</v>
      </c>
      <c r="M1071" s="14"/>
      <c r="N1071" s="15"/>
      <c r="O1071" s="16">
        <f>VLOOKUP(B1071,'[2]160522_Stock_Almacen.xls'!$C$4:$F$193800,3,0)</f>
        <v>4920</v>
      </c>
      <c r="P1071" s="10">
        <f>VLOOKUP(B1071,'[2]160522_Stock_Almacen.xls'!$C$4:$F$193800,4,0)</f>
        <v>2</v>
      </c>
    </row>
    <row r="1072" spans="2:16" x14ac:dyDescent="0.2">
      <c r="B1072" s="10">
        <v>320688</v>
      </c>
      <c r="C1072" s="11" t="s">
        <v>1527</v>
      </c>
      <c r="D1072" s="12"/>
      <c r="E1072" s="13" t="s">
        <v>1456</v>
      </c>
      <c r="F1072" s="13" t="s">
        <v>1457</v>
      </c>
      <c r="G1072" s="13" t="s">
        <v>1519</v>
      </c>
      <c r="H1072" s="13" t="s">
        <v>1520</v>
      </c>
      <c r="I1072" s="13" t="s">
        <v>20</v>
      </c>
      <c r="J1072" s="13" t="s">
        <v>1246</v>
      </c>
      <c r="K1072" s="13" t="s">
        <v>25</v>
      </c>
      <c r="L1072" s="13" t="s">
        <v>1523</v>
      </c>
      <c r="M1072" s="14"/>
      <c r="N1072" s="15"/>
      <c r="O1072" s="16">
        <f>VLOOKUP(B1072,'[2]160522_Stock_Almacen.xls'!$C$4:$F$193800,3,0)</f>
        <v>48</v>
      </c>
      <c r="P1072" s="10">
        <f>VLOOKUP(B1072,'[2]160522_Stock_Almacen.xls'!$C$4:$F$193800,4,0)</f>
        <v>1</v>
      </c>
    </row>
    <row r="1073" spans="2:16" x14ac:dyDescent="0.2">
      <c r="B1073" s="10">
        <v>320689</v>
      </c>
      <c r="C1073" s="11" t="s">
        <v>1528</v>
      </c>
      <c r="D1073" s="12"/>
      <c r="E1073" s="13" t="s">
        <v>1456</v>
      </c>
      <c r="F1073" s="13" t="s">
        <v>1457</v>
      </c>
      <c r="G1073" s="13" t="s">
        <v>1519</v>
      </c>
      <c r="H1073" s="13" t="s">
        <v>1520</v>
      </c>
      <c r="I1073" s="13" t="s">
        <v>20</v>
      </c>
      <c r="J1073" s="13" t="s">
        <v>1246</v>
      </c>
      <c r="K1073" s="13" t="s">
        <v>25</v>
      </c>
      <c r="L1073" s="13" t="s">
        <v>1523</v>
      </c>
      <c r="M1073" s="14"/>
      <c r="N1073" s="15"/>
      <c r="O1073" s="16">
        <f>VLOOKUP(B1073,'[2]160522_Stock_Almacen.xls'!$C$4:$F$193800,3,0)</f>
        <v>1983</v>
      </c>
      <c r="P1073" s="10">
        <f>VLOOKUP(B1073,'[2]160522_Stock_Almacen.xls'!$C$4:$F$193800,4,0)</f>
        <v>2</v>
      </c>
    </row>
    <row r="1074" spans="2:16" x14ac:dyDescent="0.2">
      <c r="B1074" s="10">
        <v>321134</v>
      </c>
      <c r="C1074" s="11" t="s">
        <v>1529</v>
      </c>
      <c r="D1074" s="12"/>
      <c r="E1074" s="13" t="s">
        <v>1456</v>
      </c>
      <c r="F1074" s="13" t="s">
        <v>1457</v>
      </c>
      <c r="G1074" s="13" t="s">
        <v>1519</v>
      </c>
      <c r="H1074" s="13" t="s">
        <v>1520</v>
      </c>
      <c r="I1074" s="13" t="s">
        <v>20</v>
      </c>
      <c r="J1074" s="13" t="s">
        <v>1397</v>
      </c>
      <c r="K1074" s="13" t="s">
        <v>25</v>
      </c>
      <c r="L1074" s="13" t="s">
        <v>1523</v>
      </c>
      <c r="M1074" s="14"/>
      <c r="N1074" s="15"/>
      <c r="O1074" s="16">
        <f>VLOOKUP(B1074,'[2]160522_Stock_Almacen.xls'!$C$4:$F$193800,3,0)</f>
        <v>199</v>
      </c>
      <c r="P1074" s="10">
        <f>VLOOKUP(B1074,'[2]160522_Stock_Almacen.xls'!$C$4:$F$193800,4,0)</f>
        <v>1</v>
      </c>
    </row>
    <row r="1075" spans="2:16" x14ac:dyDescent="0.2">
      <c r="B1075" s="10">
        <v>321522</v>
      </c>
      <c r="C1075" s="11" t="s">
        <v>1530</v>
      </c>
      <c r="D1075" s="12"/>
      <c r="E1075" s="13" t="s">
        <v>1456</v>
      </c>
      <c r="F1075" s="13" t="s">
        <v>1457</v>
      </c>
      <c r="G1075" s="13" t="s">
        <v>1519</v>
      </c>
      <c r="H1075" s="13" t="s">
        <v>1520</v>
      </c>
      <c r="I1075" s="13" t="s">
        <v>20</v>
      </c>
      <c r="J1075" s="13" t="s">
        <v>1246</v>
      </c>
      <c r="K1075" s="13" t="s">
        <v>25</v>
      </c>
      <c r="L1075" s="13" t="s">
        <v>1523</v>
      </c>
      <c r="M1075" s="14"/>
      <c r="N1075" s="15"/>
      <c r="O1075" s="16">
        <f>VLOOKUP(B1075,'[2]160522_Stock_Almacen.xls'!$C$4:$F$193800,3,0)</f>
        <v>2628</v>
      </c>
      <c r="P1075" s="10">
        <f>VLOOKUP(B1075,'[2]160522_Stock_Almacen.xls'!$C$4:$F$193800,4,0)</f>
        <v>2</v>
      </c>
    </row>
    <row r="1076" spans="2:16" x14ac:dyDescent="0.2">
      <c r="B1076" s="10">
        <v>322209</v>
      </c>
      <c r="C1076" s="11" t="s">
        <v>1531</v>
      </c>
      <c r="D1076" s="12"/>
      <c r="E1076" s="13" t="s">
        <v>1456</v>
      </c>
      <c r="F1076" s="13" t="s">
        <v>1457</v>
      </c>
      <c r="G1076" s="13" t="s">
        <v>1519</v>
      </c>
      <c r="H1076" s="13" t="s">
        <v>1520</v>
      </c>
      <c r="I1076" s="13" t="s">
        <v>20</v>
      </c>
      <c r="J1076" s="13" t="s">
        <v>20</v>
      </c>
      <c r="K1076" s="13" t="s">
        <v>25</v>
      </c>
      <c r="L1076" s="13" t="s">
        <v>1532</v>
      </c>
      <c r="M1076" s="14"/>
      <c r="N1076" s="15"/>
      <c r="O1076" s="16">
        <f>VLOOKUP(B1076,'[2]160522_Stock_Almacen.xls'!$C$4:$F$193800,3,0)</f>
        <v>2220</v>
      </c>
      <c r="P1076" s="10">
        <f>VLOOKUP(B1076,'[2]160522_Stock_Almacen.xls'!$C$4:$F$193800,4,0)</f>
        <v>2</v>
      </c>
    </row>
    <row r="1077" spans="2:16" x14ac:dyDescent="0.2">
      <c r="B1077" s="10">
        <v>322269</v>
      </c>
      <c r="C1077" s="11" t="s">
        <v>1533</v>
      </c>
      <c r="D1077" s="12"/>
      <c r="E1077" s="13" t="s">
        <v>1456</v>
      </c>
      <c r="F1077" s="13" t="s">
        <v>1457</v>
      </c>
      <c r="G1077" s="13" t="s">
        <v>1519</v>
      </c>
      <c r="H1077" s="13" t="s">
        <v>1520</v>
      </c>
      <c r="I1077" s="13" t="s">
        <v>20</v>
      </c>
      <c r="J1077" s="13" t="s">
        <v>20</v>
      </c>
      <c r="K1077" s="13" t="s">
        <v>25</v>
      </c>
      <c r="L1077" s="13" t="s">
        <v>1534</v>
      </c>
      <c r="M1077" s="14"/>
      <c r="N1077" s="15"/>
      <c r="O1077" s="16">
        <f>VLOOKUP(B1077,'[2]160522_Stock_Almacen.xls'!$C$4:$F$193800,3,0)</f>
        <v>516</v>
      </c>
      <c r="P1077" s="10">
        <f>VLOOKUP(B1077,'[2]160522_Stock_Almacen.xls'!$C$4:$F$193800,4,0)</f>
        <v>1</v>
      </c>
    </row>
    <row r="1078" spans="2:16" x14ac:dyDescent="0.2">
      <c r="B1078" s="10">
        <v>324660</v>
      </c>
      <c r="C1078" s="11" t="s">
        <v>1535</v>
      </c>
      <c r="D1078" s="12"/>
      <c r="E1078" s="13" t="s">
        <v>1456</v>
      </c>
      <c r="F1078" s="13" t="s">
        <v>1457</v>
      </c>
      <c r="G1078" s="13" t="s">
        <v>1519</v>
      </c>
      <c r="H1078" s="13" t="s">
        <v>1520</v>
      </c>
      <c r="I1078" s="13" t="s">
        <v>20</v>
      </c>
      <c r="J1078" s="13" t="s">
        <v>1282</v>
      </c>
      <c r="K1078" s="13" t="s">
        <v>25</v>
      </c>
      <c r="L1078" s="13" t="s">
        <v>1521</v>
      </c>
      <c r="M1078" s="14">
        <f>VLOOKUP(B1078,[1]Hoja2!$A$1:$D$467,3,0)</f>
        <v>10631</v>
      </c>
      <c r="N1078" s="15" t="str">
        <f>VLOOKUP(B1078,[1]Hoja2!$A$1:$D$467,4,0)</f>
        <v> 6</v>
      </c>
      <c r="O1078" s="16">
        <f>VLOOKUP(B1078,'[2]160522_Stock_Almacen.xls'!$C$4:$F$193800,3,0)</f>
        <v>6</v>
      </c>
      <c r="P1078" s="10"/>
    </row>
    <row r="1079" spans="2:16" x14ac:dyDescent="0.2">
      <c r="B1079" s="10">
        <v>324671</v>
      </c>
      <c r="C1079" s="11" t="s">
        <v>1536</v>
      </c>
      <c r="D1079" s="12"/>
      <c r="E1079" s="13" t="s">
        <v>1456</v>
      </c>
      <c r="F1079" s="13" t="s">
        <v>1457</v>
      </c>
      <c r="G1079" s="13" t="s">
        <v>1519</v>
      </c>
      <c r="H1079" s="13" t="s">
        <v>1520</v>
      </c>
      <c r="I1079" s="13" t="s">
        <v>20</v>
      </c>
      <c r="J1079" s="13" t="s">
        <v>1397</v>
      </c>
      <c r="K1079" s="13" t="s">
        <v>25</v>
      </c>
      <c r="L1079" s="13" t="s">
        <v>989</v>
      </c>
      <c r="M1079" s="14"/>
      <c r="N1079" s="15"/>
      <c r="O1079" s="16">
        <f>VLOOKUP(B1079,'[2]160522_Stock_Almacen.xls'!$C$4:$F$193800,3,0)</f>
        <v>8</v>
      </c>
      <c r="P1079" s="10">
        <f>VLOOKUP(B1079,'[2]160522_Stock_Almacen.xls'!$C$4:$F$193800,4,0)</f>
        <v>2</v>
      </c>
    </row>
    <row r="1080" spans="2:16" x14ac:dyDescent="0.2">
      <c r="B1080" s="10">
        <v>324672</v>
      </c>
      <c r="C1080" s="11" t="s">
        <v>1537</v>
      </c>
      <c r="D1080" s="12"/>
      <c r="E1080" s="13" t="s">
        <v>1456</v>
      </c>
      <c r="F1080" s="13" t="s">
        <v>1457</v>
      </c>
      <c r="G1080" s="13" t="s">
        <v>1519</v>
      </c>
      <c r="H1080" s="13" t="s">
        <v>1520</v>
      </c>
      <c r="I1080" s="13" t="s">
        <v>20</v>
      </c>
      <c r="J1080" s="13" t="s">
        <v>1397</v>
      </c>
      <c r="K1080" s="13" t="s">
        <v>25</v>
      </c>
      <c r="L1080" s="13" t="s">
        <v>989</v>
      </c>
      <c r="M1080" s="14"/>
      <c r="N1080" s="15"/>
      <c r="O1080" s="16">
        <f>VLOOKUP(B1080,'[2]160522_Stock_Almacen.xls'!$C$4:$F$193800,3,0)</f>
        <v>24</v>
      </c>
      <c r="P1080" s="10">
        <f>VLOOKUP(B1080,'[2]160522_Stock_Almacen.xls'!$C$4:$F$193800,4,0)</f>
        <v>2</v>
      </c>
    </row>
    <row r="1081" spans="2:16" x14ac:dyDescent="0.2">
      <c r="B1081" s="10">
        <v>325394</v>
      </c>
      <c r="C1081" s="11" t="s">
        <v>1538</v>
      </c>
      <c r="D1081" s="12"/>
      <c r="E1081" s="13" t="s">
        <v>1456</v>
      </c>
      <c r="F1081" s="13" t="s">
        <v>1457</v>
      </c>
      <c r="G1081" s="13" t="s">
        <v>1519</v>
      </c>
      <c r="H1081" s="13" t="s">
        <v>1520</v>
      </c>
      <c r="I1081" s="13" t="s">
        <v>20</v>
      </c>
      <c r="J1081" s="13" t="s">
        <v>20</v>
      </c>
      <c r="K1081" s="13" t="s">
        <v>77</v>
      </c>
      <c r="L1081" s="13" t="s">
        <v>1539</v>
      </c>
      <c r="M1081" s="14"/>
      <c r="N1081" s="15"/>
      <c r="O1081" s="16">
        <f>VLOOKUP(B1081,'[2]160522_Stock_Almacen.xls'!$C$4:$F$193800,3,0)</f>
        <v>192</v>
      </c>
      <c r="P1081" s="10">
        <f>VLOOKUP(B1081,'[2]160522_Stock_Almacen.xls'!$C$4:$F$193800,4,0)</f>
        <v>1</v>
      </c>
    </row>
    <row r="1082" spans="2:16" x14ac:dyDescent="0.2">
      <c r="B1082" s="10">
        <v>325480</v>
      </c>
      <c r="C1082" s="11" t="s">
        <v>1540</v>
      </c>
      <c r="D1082" s="12"/>
      <c r="E1082" s="13" t="s">
        <v>1456</v>
      </c>
      <c r="F1082" s="13" t="s">
        <v>1457</v>
      </c>
      <c r="G1082" s="13" t="s">
        <v>1519</v>
      </c>
      <c r="H1082" s="13" t="s">
        <v>1520</v>
      </c>
      <c r="I1082" s="13" t="s">
        <v>20</v>
      </c>
      <c r="J1082" s="13" t="s">
        <v>1397</v>
      </c>
      <c r="K1082" s="13" t="s">
        <v>25</v>
      </c>
      <c r="L1082" s="13" t="s">
        <v>989</v>
      </c>
      <c r="M1082" s="14"/>
      <c r="N1082" s="15"/>
      <c r="O1082" s="16">
        <f>VLOOKUP(B1082,'[2]160522_Stock_Almacen.xls'!$C$4:$F$193800,3,0)</f>
        <v>9854</v>
      </c>
      <c r="P1082" s="10">
        <f>VLOOKUP(B1082,'[2]160522_Stock_Almacen.xls'!$C$4:$F$193800,4,0)</f>
        <v>6</v>
      </c>
    </row>
    <row r="1083" spans="2:16" x14ac:dyDescent="0.2">
      <c r="B1083" s="10">
        <v>325483</v>
      </c>
      <c r="C1083" s="11" t="s">
        <v>1541</v>
      </c>
      <c r="D1083" s="12"/>
      <c r="E1083" s="13" t="s">
        <v>1456</v>
      </c>
      <c r="F1083" s="13" t="s">
        <v>1457</v>
      </c>
      <c r="G1083" s="13" t="s">
        <v>1519</v>
      </c>
      <c r="H1083" s="13" t="s">
        <v>1520</v>
      </c>
      <c r="I1083" s="13" t="s">
        <v>20</v>
      </c>
      <c r="J1083" s="13" t="s">
        <v>1397</v>
      </c>
      <c r="K1083" s="13" t="s">
        <v>25</v>
      </c>
      <c r="L1083" s="13" t="s">
        <v>1523</v>
      </c>
      <c r="M1083" s="14"/>
      <c r="N1083" s="15"/>
      <c r="O1083" s="16">
        <f>VLOOKUP(B1083,'[2]160522_Stock_Almacen.xls'!$C$4:$F$193800,3,0)</f>
        <v>4572</v>
      </c>
      <c r="P1083" s="10">
        <f>VLOOKUP(B1083,'[2]160522_Stock_Almacen.xls'!$C$4:$F$193800,4,0)</f>
        <v>3</v>
      </c>
    </row>
    <row r="1084" spans="2:16" x14ac:dyDescent="0.2">
      <c r="B1084" s="10">
        <v>325872</v>
      </c>
      <c r="C1084" s="11" t="s">
        <v>1542</v>
      </c>
      <c r="D1084" s="12"/>
      <c r="E1084" s="13" t="s">
        <v>1456</v>
      </c>
      <c r="F1084" s="13" t="s">
        <v>1457</v>
      </c>
      <c r="G1084" s="13" t="s">
        <v>1519</v>
      </c>
      <c r="H1084" s="13" t="s">
        <v>1520</v>
      </c>
      <c r="I1084" s="13" t="s">
        <v>20</v>
      </c>
      <c r="J1084" s="13" t="s">
        <v>1397</v>
      </c>
      <c r="K1084" s="13" t="s">
        <v>25</v>
      </c>
      <c r="L1084" s="13" t="s">
        <v>1534</v>
      </c>
      <c r="M1084" s="14"/>
      <c r="N1084" s="15"/>
      <c r="O1084" s="16">
        <f>VLOOKUP(B1084,'[2]160522_Stock_Almacen.xls'!$C$4:$F$193800,3,0)</f>
        <v>2471</v>
      </c>
      <c r="P1084" s="10">
        <f>VLOOKUP(B1084,'[2]160522_Stock_Almacen.xls'!$C$4:$F$193800,4,0)</f>
        <v>1</v>
      </c>
    </row>
    <row r="1085" spans="2:16" x14ac:dyDescent="0.2">
      <c r="B1085" s="10">
        <v>325873</v>
      </c>
      <c r="C1085" s="11" t="s">
        <v>1543</v>
      </c>
      <c r="D1085" s="12"/>
      <c r="E1085" s="13" t="s">
        <v>1456</v>
      </c>
      <c r="F1085" s="13" t="s">
        <v>1457</v>
      </c>
      <c r="G1085" s="13" t="s">
        <v>1519</v>
      </c>
      <c r="H1085" s="13" t="s">
        <v>1520</v>
      </c>
      <c r="I1085" s="13" t="s">
        <v>20</v>
      </c>
      <c r="J1085" s="13" t="s">
        <v>1246</v>
      </c>
      <c r="K1085" s="13" t="s">
        <v>25</v>
      </c>
      <c r="L1085" s="13" t="s">
        <v>1534</v>
      </c>
      <c r="M1085" s="14"/>
      <c r="N1085" s="15"/>
      <c r="O1085" s="16">
        <f>VLOOKUP(B1085,'[2]160522_Stock_Almacen.xls'!$C$4:$F$193800,3,0)</f>
        <v>2230</v>
      </c>
      <c r="P1085" s="10">
        <f>VLOOKUP(B1085,'[2]160522_Stock_Almacen.xls'!$C$4:$F$193800,4,0)</f>
        <v>1</v>
      </c>
    </row>
    <row r="1086" spans="2:16" x14ac:dyDescent="0.2">
      <c r="B1086" s="10">
        <v>325917</v>
      </c>
      <c r="C1086" s="11" t="s">
        <v>1544</v>
      </c>
      <c r="D1086" s="12"/>
      <c r="E1086" s="13" t="s">
        <v>1456</v>
      </c>
      <c r="F1086" s="13" t="s">
        <v>1457</v>
      </c>
      <c r="G1086" s="13" t="s">
        <v>1519</v>
      </c>
      <c r="H1086" s="13" t="s">
        <v>1520</v>
      </c>
      <c r="I1086" s="13" t="s">
        <v>20</v>
      </c>
      <c r="J1086" s="13" t="s">
        <v>1246</v>
      </c>
      <c r="K1086" s="13" t="s">
        <v>77</v>
      </c>
      <c r="L1086" s="13" t="s">
        <v>1539</v>
      </c>
      <c r="M1086" s="14"/>
      <c r="N1086" s="15"/>
      <c r="O1086" s="16">
        <f>VLOOKUP(B1086,'[2]160522_Stock_Almacen.xls'!$C$4:$F$193800,3,0)</f>
        <v>735</v>
      </c>
      <c r="P1086" s="10">
        <f>VLOOKUP(B1086,'[2]160522_Stock_Almacen.xls'!$C$4:$F$193800,4,0)</f>
        <v>2</v>
      </c>
    </row>
    <row r="1087" spans="2:16" x14ac:dyDescent="0.2">
      <c r="B1087" s="10">
        <v>326132</v>
      </c>
      <c r="C1087" s="11" t="s">
        <v>1545</v>
      </c>
      <c r="D1087" s="12"/>
      <c r="E1087" s="13" t="s">
        <v>1456</v>
      </c>
      <c r="F1087" s="13" t="s">
        <v>1457</v>
      </c>
      <c r="G1087" s="13" t="s">
        <v>1519</v>
      </c>
      <c r="H1087" s="13" t="s">
        <v>1520</v>
      </c>
      <c r="I1087" s="13" t="s">
        <v>20</v>
      </c>
      <c r="J1087" s="13" t="s">
        <v>1246</v>
      </c>
      <c r="K1087" s="13" t="s">
        <v>25</v>
      </c>
      <c r="L1087" s="13" t="s">
        <v>1534</v>
      </c>
      <c r="M1087" s="14"/>
      <c r="N1087" s="15"/>
      <c r="O1087" s="16">
        <f>VLOOKUP(B1087,'[2]160522_Stock_Almacen.xls'!$C$4:$F$193800,3,0)</f>
        <v>2196</v>
      </c>
      <c r="P1087" s="10">
        <f>VLOOKUP(B1087,'[2]160522_Stock_Almacen.xls'!$C$4:$F$193800,4,0)</f>
        <v>2</v>
      </c>
    </row>
    <row r="1088" spans="2:16" x14ac:dyDescent="0.2">
      <c r="B1088" s="10">
        <v>326572</v>
      </c>
      <c r="C1088" s="11" t="s">
        <v>1546</v>
      </c>
      <c r="D1088" s="12"/>
      <c r="E1088" s="13" t="s">
        <v>1456</v>
      </c>
      <c r="F1088" s="13" t="s">
        <v>1457</v>
      </c>
      <c r="G1088" s="13" t="s">
        <v>1519</v>
      </c>
      <c r="H1088" s="13" t="s">
        <v>1520</v>
      </c>
      <c r="I1088" s="13" t="s">
        <v>20</v>
      </c>
      <c r="J1088" s="13" t="s">
        <v>1282</v>
      </c>
      <c r="K1088" s="13" t="s">
        <v>25</v>
      </c>
      <c r="L1088" s="13" t="s">
        <v>1547</v>
      </c>
      <c r="M1088" s="14"/>
      <c r="N1088" s="15"/>
      <c r="O1088" s="16">
        <f>VLOOKUP(B1088,'[2]160522_Stock_Almacen.xls'!$C$4:$F$193800,3,0)</f>
        <v>200</v>
      </c>
      <c r="P1088" s="10">
        <f>VLOOKUP(B1088,'[2]160522_Stock_Almacen.xls'!$C$4:$F$193800,4,0)</f>
        <v>2</v>
      </c>
    </row>
    <row r="1089" spans="2:16" x14ac:dyDescent="0.2">
      <c r="B1089" s="10">
        <v>327441</v>
      </c>
      <c r="C1089" s="11" t="s">
        <v>1548</v>
      </c>
      <c r="D1089" s="12"/>
      <c r="E1089" s="13" t="s">
        <v>1456</v>
      </c>
      <c r="F1089" s="13" t="s">
        <v>1457</v>
      </c>
      <c r="G1089" s="13" t="s">
        <v>1519</v>
      </c>
      <c r="H1089" s="13" t="s">
        <v>1520</v>
      </c>
      <c r="I1089" s="17" t="s">
        <v>105</v>
      </c>
      <c r="J1089" s="13" t="s">
        <v>20</v>
      </c>
      <c r="K1089" s="13" t="s">
        <v>25</v>
      </c>
      <c r="L1089" s="13" t="s">
        <v>1149</v>
      </c>
      <c r="M1089" s="14"/>
      <c r="N1089" s="15"/>
      <c r="O1089" s="16">
        <f>VLOOKUP(B1089,'[2]160522_Stock_Almacen.xls'!$C$4:$F$193800,3,0)</f>
        <v>5273</v>
      </c>
      <c r="P1089" s="10">
        <f>VLOOKUP(B1089,'[2]160522_Stock_Almacen.xls'!$C$4:$F$193800,4,0)</f>
        <v>1</v>
      </c>
    </row>
    <row r="1090" spans="2:16" x14ac:dyDescent="0.2">
      <c r="B1090" s="10">
        <v>327442</v>
      </c>
      <c r="C1090" s="11" t="s">
        <v>1549</v>
      </c>
      <c r="D1090" s="12"/>
      <c r="E1090" s="13" t="s">
        <v>1456</v>
      </c>
      <c r="F1090" s="13" t="s">
        <v>1457</v>
      </c>
      <c r="G1090" s="13" t="s">
        <v>1519</v>
      </c>
      <c r="H1090" s="13" t="s">
        <v>1520</v>
      </c>
      <c r="I1090" s="17" t="s">
        <v>105</v>
      </c>
      <c r="J1090" s="13" t="s">
        <v>20</v>
      </c>
      <c r="K1090" s="13" t="s">
        <v>25</v>
      </c>
      <c r="L1090" s="13" t="s">
        <v>1149</v>
      </c>
      <c r="M1090" s="14"/>
      <c r="N1090" s="15"/>
      <c r="O1090" s="16">
        <f>VLOOKUP(B1090,'[2]160522_Stock_Almacen.xls'!$C$4:$F$193800,3,0)</f>
        <v>5345</v>
      </c>
      <c r="P1090" s="10">
        <f>VLOOKUP(B1090,'[2]160522_Stock_Almacen.xls'!$C$4:$F$193800,4,0)</f>
        <v>1</v>
      </c>
    </row>
    <row r="1091" spans="2:16" x14ac:dyDescent="0.2">
      <c r="B1091" s="10">
        <v>327745</v>
      </c>
      <c r="C1091" s="11" t="s">
        <v>1553</v>
      </c>
      <c r="D1091" s="12"/>
      <c r="E1091" s="13" t="s">
        <v>1456</v>
      </c>
      <c r="F1091" s="13" t="s">
        <v>1457</v>
      </c>
      <c r="G1091" s="13" t="s">
        <v>1519</v>
      </c>
      <c r="H1091" s="13" t="s">
        <v>1520</v>
      </c>
      <c r="I1091" s="13" t="s">
        <v>20</v>
      </c>
      <c r="J1091" s="13" t="s">
        <v>1551</v>
      </c>
      <c r="K1091" s="13" t="s">
        <v>136</v>
      </c>
      <c r="L1091" s="13" t="s">
        <v>1552</v>
      </c>
      <c r="M1091" s="14"/>
      <c r="N1091" s="15"/>
      <c r="O1091" s="16">
        <f>VLOOKUP(B1091,'[2]160522_Stock_Almacen.xls'!$C$4:$F$193800,3,0)</f>
        <v>883</v>
      </c>
      <c r="P1091" s="10">
        <f>VLOOKUP(B1091,'[2]160522_Stock_Almacen.xls'!$C$4:$F$193800,4,0)</f>
        <v>1</v>
      </c>
    </row>
    <row r="1092" spans="2:16" x14ac:dyDescent="0.2">
      <c r="B1092" s="10">
        <v>327854</v>
      </c>
      <c r="C1092" s="11" t="s">
        <v>1554</v>
      </c>
      <c r="D1092" s="12"/>
      <c r="E1092" s="13" t="s">
        <v>1456</v>
      </c>
      <c r="F1092" s="13" t="s">
        <v>1457</v>
      </c>
      <c r="G1092" s="13" t="s">
        <v>1519</v>
      </c>
      <c r="H1092" s="13" t="s">
        <v>1520</v>
      </c>
      <c r="I1092" s="13" t="s">
        <v>20</v>
      </c>
      <c r="J1092" s="13" t="s">
        <v>1551</v>
      </c>
      <c r="K1092" s="13" t="s">
        <v>25</v>
      </c>
      <c r="L1092" s="13" t="s">
        <v>1534</v>
      </c>
      <c r="M1092" s="14">
        <f>VLOOKUP(B1092,[1]Hoja2!$A$1:$D$467,3,0)</f>
        <v>10631</v>
      </c>
      <c r="N1092" s="15" t="str">
        <f>VLOOKUP(B1092,[1]Hoja2!$A$1:$D$467,4,0)</f>
        <v> 48</v>
      </c>
      <c r="O1092" s="16">
        <f>VLOOKUP(B1092,'[2]160522_Stock_Almacen.xls'!$C$4:$F$193800,3,0)</f>
        <v>48</v>
      </c>
      <c r="P1092" s="10"/>
    </row>
    <row r="1093" spans="2:16" x14ac:dyDescent="0.2">
      <c r="B1093" s="10">
        <v>327964</v>
      </c>
      <c r="C1093" s="11" t="s">
        <v>1555</v>
      </c>
      <c r="D1093" s="12"/>
      <c r="E1093" s="13" t="s">
        <v>1456</v>
      </c>
      <c r="F1093" s="13" t="s">
        <v>1457</v>
      </c>
      <c r="G1093" s="13" t="s">
        <v>1519</v>
      </c>
      <c r="H1093" s="13" t="s">
        <v>1520</v>
      </c>
      <c r="I1093" s="13" t="s">
        <v>20</v>
      </c>
      <c r="J1093" s="13" t="s">
        <v>1282</v>
      </c>
      <c r="K1093" s="13" t="s">
        <v>25</v>
      </c>
      <c r="L1093" s="13" t="s">
        <v>1534</v>
      </c>
      <c r="M1093" s="14"/>
      <c r="N1093" s="15"/>
      <c r="O1093" s="16">
        <f>VLOOKUP(B1093,'[2]160522_Stock_Almacen.xls'!$C$4:$F$193800,3,0)</f>
        <v>8</v>
      </c>
      <c r="P1093" s="10">
        <f>VLOOKUP(B1093,'[2]160522_Stock_Almacen.xls'!$C$4:$F$193800,4,0)</f>
        <v>1</v>
      </c>
    </row>
    <row r="1094" spans="2:16" x14ac:dyDescent="0.2">
      <c r="B1094" s="10">
        <v>330295</v>
      </c>
      <c r="C1094" s="11" t="s">
        <v>1556</v>
      </c>
      <c r="D1094" s="12"/>
      <c r="E1094" s="13" t="s">
        <v>1456</v>
      </c>
      <c r="F1094" s="13" t="s">
        <v>1457</v>
      </c>
      <c r="G1094" s="13" t="s">
        <v>1519</v>
      </c>
      <c r="H1094" s="13" t="s">
        <v>1520</v>
      </c>
      <c r="I1094" s="13" t="s">
        <v>20</v>
      </c>
      <c r="J1094" s="13" t="s">
        <v>1282</v>
      </c>
      <c r="K1094" s="13" t="s">
        <v>708</v>
      </c>
      <c r="L1094" s="13" t="s">
        <v>1523</v>
      </c>
      <c r="M1094" s="14"/>
      <c r="N1094" s="15"/>
      <c r="O1094" s="16">
        <f>VLOOKUP(B1094,'[2]160522_Stock_Almacen.xls'!$C$4:$F$193800,3,0)</f>
        <v>144</v>
      </c>
      <c r="P1094" s="10">
        <f>VLOOKUP(B1094,'[2]160522_Stock_Almacen.xls'!$C$4:$F$193800,4,0)</f>
        <v>1</v>
      </c>
    </row>
    <row r="1095" spans="2:16" x14ac:dyDescent="0.2">
      <c r="B1095" s="10">
        <v>330451</v>
      </c>
      <c r="C1095" s="11" t="s">
        <v>1557</v>
      </c>
      <c r="D1095" s="12"/>
      <c r="E1095" s="13" t="s">
        <v>1456</v>
      </c>
      <c r="F1095" s="13" t="s">
        <v>1457</v>
      </c>
      <c r="G1095" s="13" t="s">
        <v>1519</v>
      </c>
      <c r="H1095" s="13" t="s">
        <v>1520</v>
      </c>
      <c r="I1095" s="13" t="s">
        <v>20</v>
      </c>
      <c r="J1095" s="13" t="s">
        <v>1282</v>
      </c>
      <c r="K1095" s="13" t="s">
        <v>136</v>
      </c>
      <c r="L1095" s="13" t="s">
        <v>1547</v>
      </c>
      <c r="M1095" s="14"/>
      <c r="N1095" s="15"/>
      <c r="O1095" s="16">
        <f>VLOOKUP(B1095,'[2]160522_Stock_Almacen.xls'!$C$4:$F$193800,3,0)</f>
        <v>6</v>
      </c>
      <c r="P1095" s="10">
        <f>VLOOKUP(B1095,'[2]160522_Stock_Almacen.xls'!$C$4:$F$193800,4,0)</f>
        <v>1</v>
      </c>
    </row>
    <row r="1096" spans="2:16" x14ac:dyDescent="0.2">
      <c r="B1096" s="10">
        <v>330452</v>
      </c>
      <c r="C1096" s="11" t="s">
        <v>1558</v>
      </c>
      <c r="D1096" s="12"/>
      <c r="E1096" s="13" t="s">
        <v>1456</v>
      </c>
      <c r="F1096" s="13" t="s">
        <v>1457</v>
      </c>
      <c r="G1096" s="13" t="s">
        <v>1519</v>
      </c>
      <c r="H1096" s="13" t="s">
        <v>1520</v>
      </c>
      <c r="I1096" s="13" t="s">
        <v>20</v>
      </c>
      <c r="J1096" s="13" t="s">
        <v>1282</v>
      </c>
      <c r="K1096" s="13" t="s">
        <v>136</v>
      </c>
      <c r="L1096" s="13" t="s">
        <v>1547</v>
      </c>
      <c r="M1096" s="14"/>
      <c r="N1096" s="15"/>
      <c r="O1096" s="16">
        <f>VLOOKUP(B1096,'[2]160522_Stock_Almacen.xls'!$C$4:$F$193800,3,0)</f>
        <v>12</v>
      </c>
      <c r="P1096" s="10">
        <f>VLOOKUP(B1096,'[2]160522_Stock_Almacen.xls'!$C$4:$F$193800,4,0)</f>
        <v>1</v>
      </c>
    </row>
    <row r="1097" spans="2:16" x14ac:dyDescent="0.2">
      <c r="B1097" s="10">
        <v>330453</v>
      </c>
      <c r="C1097" s="11" t="s">
        <v>1559</v>
      </c>
      <c r="D1097" s="12"/>
      <c r="E1097" s="13" t="s">
        <v>1456</v>
      </c>
      <c r="F1097" s="13" t="s">
        <v>1457</v>
      </c>
      <c r="G1097" s="13" t="s">
        <v>1519</v>
      </c>
      <c r="H1097" s="13" t="s">
        <v>1520</v>
      </c>
      <c r="I1097" s="13" t="s">
        <v>20</v>
      </c>
      <c r="J1097" s="13" t="s">
        <v>1282</v>
      </c>
      <c r="K1097" s="13" t="s">
        <v>136</v>
      </c>
      <c r="L1097" s="13" t="s">
        <v>1547</v>
      </c>
      <c r="M1097" s="14"/>
      <c r="N1097" s="15"/>
      <c r="O1097" s="16">
        <f>VLOOKUP(B1097,'[2]160522_Stock_Almacen.xls'!$C$4:$F$193800,3,0)</f>
        <v>8</v>
      </c>
      <c r="P1097" s="10">
        <f>VLOOKUP(B1097,'[2]160522_Stock_Almacen.xls'!$C$4:$F$193800,4,0)</f>
        <v>3</v>
      </c>
    </row>
    <row r="1098" spans="2:16" x14ac:dyDescent="0.2">
      <c r="B1098" s="10">
        <v>330454</v>
      </c>
      <c r="C1098" s="11" t="s">
        <v>1560</v>
      </c>
      <c r="D1098" s="12"/>
      <c r="E1098" s="13" t="s">
        <v>1456</v>
      </c>
      <c r="F1098" s="13" t="s">
        <v>1457</v>
      </c>
      <c r="G1098" s="13" t="s">
        <v>1519</v>
      </c>
      <c r="H1098" s="13" t="s">
        <v>1520</v>
      </c>
      <c r="I1098" s="13" t="s">
        <v>20</v>
      </c>
      <c r="J1098" s="13" t="s">
        <v>1282</v>
      </c>
      <c r="K1098" s="13" t="s">
        <v>136</v>
      </c>
      <c r="L1098" s="13" t="s">
        <v>1547</v>
      </c>
      <c r="M1098" s="14"/>
      <c r="N1098" s="15"/>
      <c r="O1098" s="16">
        <f>VLOOKUP(B1098,'[2]160522_Stock_Almacen.xls'!$C$4:$F$193800,3,0)</f>
        <v>244</v>
      </c>
      <c r="P1098" s="10">
        <f>VLOOKUP(B1098,'[2]160522_Stock_Almacen.xls'!$C$4:$F$193800,4,0)</f>
        <v>2</v>
      </c>
    </row>
    <row r="1099" spans="2:16" x14ac:dyDescent="0.2">
      <c r="B1099" s="10">
        <v>304011</v>
      </c>
      <c r="C1099" s="11" t="s">
        <v>1561</v>
      </c>
      <c r="D1099" s="12"/>
      <c r="E1099" s="13" t="s">
        <v>1456</v>
      </c>
      <c r="F1099" s="13" t="s">
        <v>1457</v>
      </c>
      <c r="G1099" s="13" t="s">
        <v>1562</v>
      </c>
      <c r="H1099" s="13" t="s">
        <v>1563</v>
      </c>
      <c r="I1099" s="13" t="s">
        <v>20</v>
      </c>
      <c r="J1099" s="13" t="s">
        <v>1551</v>
      </c>
      <c r="K1099" s="13" t="s">
        <v>25</v>
      </c>
      <c r="L1099" s="13" t="s">
        <v>1564</v>
      </c>
      <c r="M1099" s="14"/>
      <c r="N1099" s="15"/>
      <c r="O1099" s="16">
        <f>VLOOKUP(B1099,'[2]160522_Stock_Almacen.xls'!$C$4:$F$193800,3,0)</f>
        <v>156</v>
      </c>
      <c r="P1099" s="10">
        <f>VLOOKUP(B1099,'[2]160522_Stock_Almacen.xls'!$C$4:$F$193800,4,0)</f>
        <v>1</v>
      </c>
    </row>
    <row r="1100" spans="2:16" x14ac:dyDescent="0.2">
      <c r="B1100" s="10">
        <v>310108</v>
      </c>
      <c r="C1100" s="11" t="s">
        <v>1565</v>
      </c>
      <c r="D1100" s="12"/>
      <c r="E1100" s="13" t="s">
        <v>1456</v>
      </c>
      <c r="F1100" s="13" t="s">
        <v>1457</v>
      </c>
      <c r="G1100" s="13" t="s">
        <v>1562</v>
      </c>
      <c r="H1100" s="13" t="s">
        <v>1563</v>
      </c>
      <c r="I1100" s="13" t="s">
        <v>20</v>
      </c>
      <c r="J1100" s="13" t="s">
        <v>1551</v>
      </c>
      <c r="K1100" s="13" t="s">
        <v>25</v>
      </c>
      <c r="L1100" s="13" t="s">
        <v>1564</v>
      </c>
      <c r="M1100" s="14"/>
      <c r="N1100" s="15"/>
      <c r="O1100" s="16">
        <f>VLOOKUP(B1100,'[2]160522_Stock_Almacen.xls'!$C$4:$F$193800,3,0)</f>
        <v>24</v>
      </c>
      <c r="P1100" s="10">
        <f>VLOOKUP(B1100,'[2]160522_Stock_Almacen.xls'!$C$4:$F$193800,4,0)</f>
        <v>1</v>
      </c>
    </row>
    <row r="1101" spans="2:16" x14ac:dyDescent="0.2">
      <c r="B1101" s="10">
        <v>310175</v>
      </c>
      <c r="C1101" s="11" t="s">
        <v>1566</v>
      </c>
      <c r="D1101" s="12"/>
      <c r="E1101" s="13" t="s">
        <v>1456</v>
      </c>
      <c r="F1101" s="13" t="s">
        <v>1457</v>
      </c>
      <c r="G1101" s="13" t="s">
        <v>1562</v>
      </c>
      <c r="H1101" s="13" t="s">
        <v>1563</v>
      </c>
      <c r="I1101" s="13" t="s">
        <v>20</v>
      </c>
      <c r="J1101" s="13" t="s">
        <v>1551</v>
      </c>
      <c r="K1101" s="13" t="s">
        <v>25</v>
      </c>
      <c r="L1101" s="13" t="s">
        <v>1564</v>
      </c>
      <c r="M1101" s="14"/>
      <c r="N1101" s="15"/>
      <c r="O1101" s="16">
        <f>VLOOKUP(B1101,'[2]160522_Stock_Almacen.xls'!$C$4:$F$193800,3,0)</f>
        <v>84</v>
      </c>
      <c r="P1101" s="10">
        <f>VLOOKUP(B1101,'[2]160522_Stock_Almacen.xls'!$C$4:$F$193800,4,0)</f>
        <v>1</v>
      </c>
    </row>
    <row r="1102" spans="2:16" x14ac:dyDescent="0.2">
      <c r="B1102" s="10">
        <v>310190</v>
      </c>
      <c r="C1102" s="11" t="s">
        <v>1567</v>
      </c>
      <c r="D1102" s="12"/>
      <c r="E1102" s="13" t="s">
        <v>1456</v>
      </c>
      <c r="F1102" s="13" t="s">
        <v>1457</v>
      </c>
      <c r="G1102" s="13" t="s">
        <v>1562</v>
      </c>
      <c r="H1102" s="13" t="s">
        <v>1563</v>
      </c>
      <c r="I1102" s="13" t="s">
        <v>20</v>
      </c>
      <c r="J1102" s="13" t="s">
        <v>1551</v>
      </c>
      <c r="K1102" s="13" t="s">
        <v>25</v>
      </c>
      <c r="L1102" s="13" t="s">
        <v>1564</v>
      </c>
      <c r="M1102" s="14"/>
      <c r="N1102" s="15"/>
      <c r="O1102" s="16">
        <f>VLOOKUP(B1102,'[2]160522_Stock_Almacen.xls'!$C$4:$F$193800,3,0)</f>
        <v>63</v>
      </c>
      <c r="P1102" s="10">
        <f>VLOOKUP(B1102,'[2]160522_Stock_Almacen.xls'!$C$4:$F$193800,4,0)</f>
        <v>1</v>
      </c>
    </row>
    <row r="1103" spans="2:16" x14ac:dyDescent="0.2">
      <c r="B1103" s="10">
        <v>319105</v>
      </c>
      <c r="C1103" s="11" t="s">
        <v>1568</v>
      </c>
      <c r="D1103" s="12"/>
      <c r="E1103" s="13" t="s">
        <v>1456</v>
      </c>
      <c r="F1103" s="13" t="s">
        <v>1457</v>
      </c>
      <c r="G1103" s="13" t="s">
        <v>1562</v>
      </c>
      <c r="H1103" s="13" t="s">
        <v>1563</v>
      </c>
      <c r="I1103" s="13" t="s">
        <v>20</v>
      </c>
      <c r="J1103" s="13" t="s">
        <v>20</v>
      </c>
      <c r="K1103" s="13" t="s">
        <v>25</v>
      </c>
      <c r="L1103" s="13" t="s">
        <v>1569</v>
      </c>
      <c r="M1103" s="14"/>
      <c r="N1103" s="15"/>
      <c r="O1103" s="16">
        <f>VLOOKUP(B1103,'[2]160522_Stock_Almacen.xls'!$C$4:$F$193800,3,0)</f>
        <v>456</v>
      </c>
      <c r="P1103" s="10">
        <f>VLOOKUP(B1103,'[2]160522_Stock_Almacen.xls'!$C$4:$F$193800,4,0)</f>
        <v>1</v>
      </c>
    </row>
    <row r="1104" spans="2:16" x14ac:dyDescent="0.2">
      <c r="B1104" s="10">
        <v>321155</v>
      </c>
      <c r="C1104" s="11" t="s">
        <v>1570</v>
      </c>
      <c r="D1104" s="12"/>
      <c r="E1104" s="13" t="s">
        <v>1456</v>
      </c>
      <c r="F1104" s="13" t="s">
        <v>1457</v>
      </c>
      <c r="G1104" s="13" t="s">
        <v>1562</v>
      </c>
      <c r="H1104" s="13" t="s">
        <v>1563</v>
      </c>
      <c r="I1104" s="13" t="s">
        <v>20</v>
      </c>
      <c r="J1104" s="13" t="s">
        <v>20</v>
      </c>
      <c r="K1104" s="13" t="s">
        <v>77</v>
      </c>
      <c r="L1104" s="13" t="s">
        <v>1571</v>
      </c>
      <c r="M1104" s="14">
        <f>VLOOKUP(B1104,[1]Hoja2!$A$1:$D$467,3,0)</f>
        <v>10541</v>
      </c>
      <c r="N1104" s="15" t="str">
        <f>VLOOKUP(B1104,[1]Hoja2!$A$1:$D$467,4,0)</f>
        <v> 768</v>
      </c>
      <c r="O1104" s="16">
        <f>VLOOKUP(B1104,'[2]160522_Stock_Almacen.xls'!$C$4:$F$193800,3,0)</f>
        <v>768</v>
      </c>
      <c r="P1104" s="10"/>
    </row>
    <row r="1105" spans="2:16" x14ac:dyDescent="0.2">
      <c r="B1105" s="10">
        <v>321521</v>
      </c>
      <c r="C1105" s="11" t="s">
        <v>1572</v>
      </c>
      <c r="D1105" s="12"/>
      <c r="E1105" s="13" t="s">
        <v>1456</v>
      </c>
      <c r="F1105" s="13" t="s">
        <v>1457</v>
      </c>
      <c r="G1105" s="13" t="s">
        <v>1562</v>
      </c>
      <c r="H1105" s="13" t="s">
        <v>1563</v>
      </c>
      <c r="I1105" s="13" t="s">
        <v>20</v>
      </c>
      <c r="J1105" s="13" t="s">
        <v>20</v>
      </c>
      <c r="K1105" s="13" t="s">
        <v>25</v>
      </c>
      <c r="L1105" s="13" t="s">
        <v>1569</v>
      </c>
      <c r="M1105" s="14"/>
      <c r="N1105" s="15"/>
      <c r="O1105" s="16">
        <f>VLOOKUP(B1105,'[2]160522_Stock_Almacen.xls'!$C$4:$F$193800,3,0)</f>
        <v>2916</v>
      </c>
      <c r="P1105" s="10">
        <f>VLOOKUP(B1105,'[2]160522_Stock_Almacen.xls'!$C$4:$F$193800,4,0)</f>
        <v>2</v>
      </c>
    </row>
    <row r="1106" spans="2:16" x14ac:dyDescent="0.2">
      <c r="B1106" s="10">
        <v>322281</v>
      </c>
      <c r="C1106" s="11" t="s">
        <v>1573</v>
      </c>
      <c r="D1106" s="12"/>
      <c r="E1106" s="13" t="s">
        <v>1456</v>
      </c>
      <c r="F1106" s="13" t="s">
        <v>1457</v>
      </c>
      <c r="G1106" s="13" t="s">
        <v>1562</v>
      </c>
      <c r="H1106" s="13" t="s">
        <v>1563</v>
      </c>
      <c r="I1106" s="13" t="s">
        <v>20</v>
      </c>
      <c r="J1106" s="13" t="s">
        <v>1373</v>
      </c>
      <c r="K1106" s="13" t="s">
        <v>77</v>
      </c>
      <c r="L1106" s="13" t="s">
        <v>1571</v>
      </c>
      <c r="M1106" s="14"/>
      <c r="N1106" s="15"/>
      <c r="O1106" s="16">
        <f>VLOOKUP(B1106,'[2]160522_Stock_Almacen.xls'!$C$4:$F$193800,3,0)</f>
        <v>54</v>
      </c>
      <c r="P1106" s="10">
        <f>VLOOKUP(B1106,'[2]160522_Stock_Almacen.xls'!$C$4:$F$193800,4,0)</f>
        <v>1</v>
      </c>
    </row>
    <row r="1107" spans="2:16" x14ac:dyDescent="0.2">
      <c r="B1107" s="10">
        <v>322450</v>
      </c>
      <c r="C1107" s="11" t="s">
        <v>1574</v>
      </c>
      <c r="D1107" s="12"/>
      <c r="E1107" s="13" t="s">
        <v>1456</v>
      </c>
      <c r="F1107" s="13" t="s">
        <v>1457</v>
      </c>
      <c r="G1107" s="13" t="s">
        <v>1562</v>
      </c>
      <c r="H1107" s="13" t="s">
        <v>1563</v>
      </c>
      <c r="I1107" s="13" t="s">
        <v>20</v>
      </c>
      <c r="J1107" s="13" t="s">
        <v>20</v>
      </c>
      <c r="K1107" s="13" t="s">
        <v>115</v>
      </c>
      <c r="L1107" s="13" t="s">
        <v>1569</v>
      </c>
      <c r="M1107" s="14"/>
      <c r="N1107" s="15"/>
      <c r="O1107" s="16">
        <f>VLOOKUP(B1107,'[2]160522_Stock_Almacen.xls'!$C$4:$F$193800,3,0)</f>
        <v>2923</v>
      </c>
      <c r="P1107" s="10">
        <f>VLOOKUP(B1107,'[2]160522_Stock_Almacen.xls'!$C$4:$F$193800,4,0)</f>
        <v>2</v>
      </c>
    </row>
    <row r="1108" spans="2:16" x14ac:dyDescent="0.2">
      <c r="B1108" s="10">
        <v>322704</v>
      </c>
      <c r="C1108" s="11" t="s">
        <v>1575</v>
      </c>
      <c r="D1108" s="12"/>
      <c r="E1108" s="13" t="s">
        <v>1456</v>
      </c>
      <c r="F1108" s="13" t="s">
        <v>1457</v>
      </c>
      <c r="G1108" s="13" t="s">
        <v>1562</v>
      </c>
      <c r="H1108" s="13" t="s">
        <v>1563</v>
      </c>
      <c r="I1108" s="13" t="s">
        <v>20</v>
      </c>
      <c r="J1108" s="13" t="s">
        <v>20</v>
      </c>
      <c r="K1108" s="13" t="s">
        <v>77</v>
      </c>
      <c r="L1108" s="13" t="s">
        <v>1569</v>
      </c>
      <c r="M1108" s="14"/>
      <c r="N1108" s="15"/>
      <c r="O1108" s="16">
        <f>VLOOKUP(B1108,'[2]160522_Stock_Almacen.xls'!$C$4:$F$193800,3,0)</f>
        <v>712</v>
      </c>
      <c r="P1108" s="10">
        <f>VLOOKUP(B1108,'[2]160522_Stock_Almacen.xls'!$C$4:$F$193800,4,0)</f>
        <v>1</v>
      </c>
    </row>
    <row r="1109" spans="2:16" x14ac:dyDescent="0.2">
      <c r="B1109" s="10">
        <v>322706</v>
      </c>
      <c r="C1109" s="11" t="s">
        <v>1576</v>
      </c>
      <c r="D1109" s="12"/>
      <c r="E1109" s="13" t="s">
        <v>1456</v>
      </c>
      <c r="F1109" s="13" t="s">
        <v>1457</v>
      </c>
      <c r="G1109" s="13" t="s">
        <v>1562</v>
      </c>
      <c r="H1109" s="13" t="s">
        <v>1563</v>
      </c>
      <c r="I1109" s="13" t="s">
        <v>20</v>
      </c>
      <c r="J1109" s="13" t="s">
        <v>20</v>
      </c>
      <c r="K1109" s="13" t="s">
        <v>115</v>
      </c>
      <c r="L1109" s="13" t="s">
        <v>1569</v>
      </c>
      <c r="M1109" s="14"/>
      <c r="N1109" s="15"/>
      <c r="O1109" s="16">
        <f>VLOOKUP(B1109,'[2]160522_Stock_Almacen.xls'!$C$4:$F$193800,3,0)</f>
        <v>3562</v>
      </c>
      <c r="P1109" s="10">
        <f>VLOOKUP(B1109,'[2]160522_Stock_Almacen.xls'!$C$4:$F$193800,4,0)</f>
        <v>1</v>
      </c>
    </row>
    <row r="1110" spans="2:16" x14ac:dyDescent="0.2">
      <c r="B1110" s="10">
        <v>322707</v>
      </c>
      <c r="C1110" s="11" t="s">
        <v>1577</v>
      </c>
      <c r="D1110" s="12"/>
      <c r="E1110" s="13" t="s">
        <v>1456</v>
      </c>
      <c r="F1110" s="13" t="s">
        <v>1457</v>
      </c>
      <c r="G1110" s="13" t="s">
        <v>1562</v>
      </c>
      <c r="H1110" s="13" t="s">
        <v>1563</v>
      </c>
      <c r="I1110" s="13" t="s">
        <v>20</v>
      </c>
      <c r="J1110" s="13" t="s">
        <v>20</v>
      </c>
      <c r="K1110" s="13" t="s">
        <v>77</v>
      </c>
      <c r="L1110" s="13" t="s">
        <v>1569</v>
      </c>
      <c r="M1110" s="14"/>
      <c r="N1110" s="15"/>
      <c r="O1110" s="16">
        <f>VLOOKUP(B1110,'[2]160522_Stock_Almacen.xls'!$C$4:$F$193800,3,0)</f>
        <v>630</v>
      </c>
      <c r="P1110" s="10">
        <f>VLOOKUP(B1110,'[2]160522_Stock_Almacen.xls'!$C$4:$F$193800,4,0)</f>
        <v>1</v>
      </c>
    </row>
    <row r="1111" spans="2:16" x14ac:dyDescent="0.2">
      <c r="B1111" s="10">
        <v>323073</v>
      </c>
      <c r="C1111" s="11" t="s">
        <v>1578</v>
      </c>
      <c r="D1111" s="12"/>
      <c r="E1111" s="13" t="s">
        <v>1456</v>
      </c>
      <c r="F1111" s="13" t="s">
        <v>1457</v>
      </c>
      <c r="G1111" s="13" t="s">
        <v>1562</v>
      </c>
      <c r="H1111" s="13" t="s">
        <v>1563</v>
      </c>
      <c r="I1111" s="13" t="s">
        <v>20</v>
      </c>
      <c r="J1111" s="13" t="s">
        <v>1579</v>
      </c>
      <c r="K1111" s="13" t="s">
        <v>1580</v>
      </c>
      <c r="L1111" s="13" t="s">
        <v>1569</v>
      </c>
      <c r="M1111" s="14"/>
      <c r="N1111" s="15"/>
      <c r="O1111" s="16">
        <f>VLOOKUP(B1111,'[2]160522_Stock_Almacen.xls'!$C$4:$F$193800,3,0)</f>
        <v>490</v>
      </c>
      <c r="P1111" s="10">
        <f>VLOOKUP(B1111,'[2]160522_Stock_Almacen.xls'!$C$4:$F$193800,4,0)</f>
        <v>1</v>
      </c>
    </row>
    <row r="1112" spans="2:16" x14ac:dyDescent="0.2">
      <c r="B1112" s="10">
        <v>323079</v>
      </c>
      <c r="C1112" s="11" t="s">
        <v>1581</v>
      </c>
      <c r="D1112" s="12"/>
      <c r="E1112" s="13" t="s">
        <v>1456</v>
      </c>
      <c r="F1112" s="13" t="s">
        <v>1457</v>
      </c>
      <c r="G1112" s="13" t="s">
        <v>1562</v>
      </c>
      <c r="H1112" s="13" t="s">
        <v>1563</v>
      </c>
      <c r="I1112" s="13" t="s">
        <v>20</v>
      </c>
      <c r="J1112" s="13" t="s">
        <v>20</v>
      </c>
      <c r="K1112" s="13" t="s">
        <v>25</v>
      </c>
      <c r="L1112" s="13" t="s">
        <v>1569</v>
      </c>
      <c r="M1112" s="14"/>
      <c r="N1112" s="15"/>
      <c r="O1112" s="16">
        <f>VLOOKUP(B1112,'[2]160522_Stock_Almacen.xls'!$C$4:$F$193800,3,0)</f>
        <v>192</v>
      </c>
      <c r="P1112" s="10">
        <f>VLOOKUP(B1112,'[2]160522_Stock_Almacen.xls'!$C$4:$F$193800,4,0)</f>
        <v>1</v>
      </c>
    </row>
    <row r="1113" spans="2:16" x14ac:dyDescent="0.2">
      <c r="B1113" s="10">
        <v>323623</v>
      </c>
      <c r="C1113" s="11" t="s">
        <v>1582</v>
      </c>
      <c r="D1113" s="12"/>
      <c r="E1113" s="13" t="s">
        <v>1456</v>
      </c>
      <c r="F1113" s="13" t="s">
        <v>1457</v>
      </c>
      <c r="G1113" s="13" t="s">
        <v>1562</v>
      </c>
      <c r="H1113" s="13" t="s">
        <v>1563</v>
      </c>
      <c r="I1113" s="13" t="s">
        <v>20</v>
      </c>
      <c r="J1113" s="13" t="s">
        <v>1579</v>
      </c>
      <c r="K1113" s="13" t="s">
        <v>77</v>
      </c>
      <c r="L1113" s="13" t="s">
        <v>1569</v>
      </c>
      <c r="M1113" s="14"/>
      <c r="N1113" s="15"/>
      <c r="O1113" s="16">
        <f>VLOOKUP(B1113,'[2]160522_Stock_Almacen.xls'!$C$4:$F$193800,3,0)</f>
        <v>2856</v>
      </c>
      <c r="P1113" s="10">
        <f>VLOOKUP(B1113,'[2]160522_Stock_Almacen.xls'!$C$4:$F$193800,4,0)</f>
        <v>1</v>
      </c>
    </row>
    <row r="1114" spans="2:16" x14ac:dyDescent="0.2">
      <c r="B1114" s="10">
        <v>323671</v>
      </c>
      <c r="C1114" s="11" t="s">
        <v>1583</v>
      </c>
      <c r="D1114" s="12"/>
      <c r="E1114" s="13" t="s">
        <v>1456</v>
      </c>
      <c r="F1114" s="13" t="s">
        <v>1457</v>
      </c>
      <c r="G1114" s="13" t="s">
        <v>1562</v>
      </c>
      <c r="H1114" s="13" t="s">
        <v>1563</v>
      </c>
      <c r="I1114" s="13" t="s">
        <v>20</v>
      </c>
      <c r="J1114" s="13" t="s">
        <v>1579</v>
      </c>
      <c r="K1114" s="13" t="s">
        <v>77</v>
      </c>
      <c r="L1114" s="13" t="s">
        <v>1584</v>
      </c>
      <c r="M1114" s="14"/>
      <c r="N1114" s="15"/>
      <c r="O1114" s="16">
        <f>VLOOKUP(B1114,'[2]160522_Stock_Almacen.xls'!$C$4:$F$193800,3,0)</f>
        <v>148</v>
      </c>
      <c r="P1114" s="10">
        <f>VLOOKUP(B1114,'[2]160522_Stock_Almacen.xls'!$C$4:$F$193800,4,0)</f>
        <v>1</v>
      </c>
    </row>
    <row r="1115" spans="2:16" x14ac:dyDescent="0.2">
      <c r="B1115" s="10">
        <v>323672</v>
      </c>
      <c r="C1115" s="11" t="s">
        <v>1585</v>
      </c>
      <c r="D1115" s="12"/>
      <c r="E1115" s="13" t="s">
        <v>1456</v>
      </c>
      <c r="F1115" s="13" t="s">
        <v>1457</v>
      </c>
      <c r="G1115" s="13" t="s">
        <v>1562</v>
      </c>
      <c r="H1115" s="13" t="s">
        <v>1563</v>
      </c>
      <c r="I1115" s="13" t="s">
        <v>20</v>
      </c>
      <c r="J1115" s="13" t="s">
        <v>1579</v>
      </c>
      <c r="K1115" s="13" t="s">
        <v>77</v>
      </c>
      <c r="L1115" s="13" t="s">
        <v>1584</v>
      </c>
      <c r="M1115" s="14"/>
      <c r="N1115" s="15"/>
      <c r="O1115" s="16">
        <f>VLOOKUP(B1115,'[2]160522_Stock_Almacen.xls'!$C$4:$F$193800,3,0)</f>
        <v>3621</v>
      </c>
      <c r="P1115" s="10">
        <f>VLOOKUP(B1115,'[2]160522_Stock_Almacen.xls'!$C$4:$F$193800,4,0)</f>
        <v>3</v>
      </c>
    </row>
    <row r="1116" spans="2:16" x14ac:dyDescent="0.2">
      <c r="B1116" s="10">
        <v>323700</v>
      </c>
      <c r="C1116" s="11" t="s">
        <v>1586</v>
      </c>
      <c r="D1116" s="12"/>
      <c r="E1116" s="13" t="s">
        <v>1456</v>
      </c>
      <c r="F1116" s="13" t="s">
        <v>1457</v>
      </c>
      <c r="G1116" s="13" t="s">
        <v>1562</v>
      </c>
      <c r="H1116" s="13" t="s">
        <v>1563</v>
      </c>
      <c r="I1116" s="13" t="s">
        <v>20</v>
      </c>
      <c r="J1116" s="13" t="s">
        <v>1373</v>
      </c>
      <c r="K1116" s="13" t="s">
        <v>77</v>
      </c>
      <c r="L1116" s="13" t="s">
        <v>1571</v>
      </c>
      <c r="M1116" s="14"/>
      <c r="N1116" s="15"/>
      <c r="O1116" s="16">
        <f>VLOOKUP(B1116,'[2]160522_Stock_Almacen.xls'!$C$4:$F$193800,3,0)</f>
        <v>8928</v>
      </c>
      <c r="P1116" s="10">
        <f>VLOOKUP(B1116,'[2]160522_Stock_Almacen.xls'!$C$4:$F$193800,4,0)</f>
        <v>2</v>
      </c>
    </row>
    <row r="1117" spans="2:16" x14ac:dyDescent="0.2">
      <c r="B1117" s="10">
        <v>323902</v>
      </c>
      <c r="C1117" s="11" t="s">
        <v>1587</v>
      </c>
      <c r="D1117" s="12"/>
      <c r="E1117" s="13" t="s">
        <v>1456</v>
      </c>
      <c r="F1117" s="13" t="s">
        <v>1457</v>
      </c>
      <c r="G1117" s="13" t="s">
        <v>1562</v>
      </c>
      <c r="H1117" s="13" t="s">
        <v>1563</v>
      </c>
      <c r="I1117" s="13" t="s">
        <v>20</v>
      </c>
      <c r="J1117" s="13" t="s">
        <v>20</v>
      </c>
      <c r="K1117" s="13" t="s">
        <v>25</v>
      </c>
      <c r="L1117" s="13" t="s">
        <v>1571</v>
      </c>
      <c r="M1117" s="14"/>
      <c r="N1117" s="15"/>
      <c r="O1117" s="16">
        <f>VLOOKUP(B1117,'[2]160522_Stock_Almacen.xls'!$C$4:$F$193800,3,0)</f>
        <v>36</v>
      </c>
      <c r="P1117" s="10">
        <f>VLOOKUP(B1117,'[2]160522_Stock_Almacen.xls'!$C$4:$F$193800,4,0)</f>
        <v>1</v>
      </c>
    </row>
    <row r="1118" spans="2:16" x14ac:dyDescent="0.2">
      <c r="B1118" s="10">
        <v>323985</v>
      </c>
      <c r="C1118" s="11" t="s">
        <v>1588</v>
      </c>
      <c r="D1118" s="12"/>
      <c r="E1118" s="13" t="s">
        <v>1456</v>
      </c>
      <c r="F1118" s="13" t="s">
        <v>1457</v>
      </c>
      <c r="G1118" s="13" t="s">
        <v>1562</v>
      </c>
      <c r="H1118" s="13" t="s">
        <v>1563</v>
      </c>
      <c r="I1118" s="13" t="s">
        <v>20</v>
      </c>
      <c r="J1118" s="13" t="s">
        <v>1373</v>
      </c>
      <c r="K1118" s="13" t="s">
        <v>77</v>
      </c>
      <c r="L1118" s="13" t="s">
        <v>1571</v>
      </c>
      <c r="M1118" s="14"/>
      <c r="N1118" s="15"/>
      <c r="O1118" s="16">
        <f>VLOOKUP(B1118,'[2]160522_Stock_Almacen.xls'!$C$4:$F$193800,3,0)</f>
        <v>1259</v>
      </c>
      <c r="P1118" s="10">
        <f>VLOOKUP(B1118,'[2]160522_Stock_Almacen.xls'!$C$4:$F$193800,4,0)</f>
        <v>2</v>
      </c>
    </row>
    <row r="1119" spans="2:16" x14ac:dyDescent="0.2">
      <c r="B1119" s="10">
        <v>325225</v>
      </c>
      <c r="C1119" s="11" t="s">
        <v>1589</v>
      </c>
      <c r="D1119" s="12"/>
      <c r="E1119" s="13" t="s">
        <v>1456</v>
      </c>
      <c r="F1119" s="13" t="s">
        <v>1457</v>
      </c>
      <c r="G1119" s="13" t="s">
        <v>1562</v>
      </c>
      <c r="H1119" s="13" t="s">
        <v>1563</v>
      </c>
      <c r="I1119" s="13" t="s">
        <v>20</v>
      </c>
      <c r="J1119" s="13" t="s">
        <v>1246</v>
      </c>
      <c r="K1119" s="13" t="s">
        <v>25</v>
      </c>
      <c r="L1119" s="13" t="s">
        <v>1569</v>
      </c>
      <c r="M1119" s="14"/>
      <c r="N1119" s="15"/>
      <c r="O1119" s="16">
        <f>VLOOKUP(B1119,'[2]160522_Stock_Almacen.xls'!$C$4:$F$193800,3,0)</f>
        <v>2412</v>
      </c>
      <c r="P1119" s="10">
        <f>VLOOKUP(B1119,'[2]160522_Stock_Almacen.xls'!$C$4:$F$193800,4,0)</f>
        <v>3</v>
      </c>
    </row>
    <row r="1120" spans="2:16" x14ac:dyDescent="0.2">
      <c r="B1120" s="10">
        <v>325227</v>
      </c>
      <c r="C1120" s="11" t="s">
        <v>1590</v>
      </c>
      <c r="D1120" s="12"/>
      <c r="E1120" s="13" t="s">
        <v>1456</v>
      </c>
      <c r="F1120" s="13" t="s">
        <v>1457</v>
      </c>
      <c r="G1120" s="13" t="s">
        <v>1562</v>
      </c>
      <c r="H1120" s="13" t="s">
        <v>1563</v>
      </c>
      <c r="I1120" s="13" t="s">
        <v>20</v>
      </c>
      <c r="J1120" s="13" t="s">
        <v>1246</v>
      </c>
      <c r="K1120" s="13" t="s">
        <v>25</v>
      </c>
      <c r="L1120" s="13" t="s">
        <v>1569</v>
      </c>
      <c r="M1120" s="14"/>
      <c r="N1120" s="15"/>
      <c r="O1120" s="16">
        <f>VLOOKUP(B1120,'[2]160522_Stock_Almacen.xls'!$C$4:$F$193800,3,0)</f>
        <v>1098</v>
      </c>
      <c r="P1120" s="10">
        <f>VLOOKUP(B1120,'[2]160522_Stock_Almacen.xls'!$C$4:$F$193800,4,0)</f>
        <v>2</v>
      </c>
    </row>
    <row r="1121" spans="2:16" x14ac:dyDescent="0.2">
      <c r="B1121" s="10">
        <v>325228</v>
      </c>
      <c r="C1121" s="11" t="s">
        <v>1591</v>
      </c>
      <c r="D1121" s="12"/>
      <c r="E1121" s="13" t="s">
        <v>1456</v>
      </c>
      <c r="F1121" s="13" t="s">
        <v>1457</v>
      </c>
      <c r="G1121" s="13" t="s">
        <v>1562</v>
      </c>
      <c r="H1121" s="13" t="s">
        <v>1563</v>
      </c>
      <c r="I1121" s="13" t="s">
        <v>20</v>
      </c>
      <c r="J1121" s="13" t="s">
        <v>1246</v>
      </c>
      <c r="K1121" s="13" t="s">
        <v>25</v>
      </c>
      <c r="L1121" s="13" t="s">
        <v>1569</v>
      </c>
      <c r="M1121" s="14"/>
      <c r="N1121" s="15"/>
      <c r="O1121" s="16">
        <f>VLOOKUP(B1121,'[2]160522_Stock_Almacen.xls'!$C$4:$F$193800,3,0)</f>
        <v>1404</v>
      </c>
      <c r="P1121" s="10">
        <f>VLOOKUP(B1121,'[2]160522_Stock_Almacen.xls'!$C$4:$F$193800,4,0)</f>
        <v>2</v>
      </c>
    </row>
    <row r="1122" spans="2:16" x14ac:dyDescent="0.2">
      <c r="B1122" s="10">
        <v>325301</v>
      </c>
      <c r="C1122" s="11" t="s">
        <v>1592</v>
      </c>
      <c r="D1122" s="12"/>
      <c r="E1122" s="13" t="s">
        <v>1456</v>
      </c>
      <c r="F1122" s="13" t="s">
        <v>1457</v>
      </c>
      <c r="G1122" s="13" t="s">
        <v>1562</v>
      </c>
      <c r="H1122" s="13" t="s">
        <v>1563</v>
      </c>
      <c r="I1122" s="13" t="s">
        <v>20</v>
      </c>
      <c r="J1122" s="13" t="s">
        <v>1373</v>
      </c>
      <c r="K1122" s="13" t="s">
        <v>77</v>
      </c>
      <c r="L1122" s="13" t="s">
        <v>1571</v>
      </c>
      <c r="M1122" s="14"/>
      <c r="N1122" s="15"/>
      <c r="O1122" s="16">
        <f>VLOOKUP(B1122,'[2]160522_Stock_Almacen.xls'!$C$4:$F$193800,3,0)</f>
        <v>3048</v>
      </c>
      <c r="P1122" s="10">
        <f>VLOOKUP(B1122,'[2]160522_Stock_Almacen.xls'!$C$4:$F$193800,4,0)</f>
        <v>1</v>
      </c>
    </row>
    <row r="1123" spans="2:16" x14ac:dyDescent="0.2">
      <c r="B1123" s="10">
        <v>325484</v>
      </c>
      <c r="C1123" s="11" t="s">
        <v>1593</v>
      </c>
      <c r="D1123" s="12"/>
      <c r="E1123" s="13" t="s">
        <v>1456</v>
      </c>
      <c r="F1123" s="13" t="s">
        <v>1457</v>
      </c>
      <c r="G1123" s="13" t="s">
        <v>1562</v>
      </c>
      <c r="H1123" s="13" t="s">
        <v>1563</v>
      </c>
      <c r="I1123" s="13" t="s">
        <v>20</v>
      </c>
      <c r="J1123" s="13" t="s">
        <v>20</v>
      </c>
      <c r="K1123" s="13" t="s">
        <v>25</v>
      </c>
      <c r="L1123" s="13" t="s">
        <v>1569</v>
      </c>
      <c r="M1123" s="14"/>
      <c r="N1123" s="15"/>
      <c r="O1123" s="16">
        <f>VLOOKUP(B1123,'[2]160522_Stock_Almacen.xls'!$C$4:$F$193800,3,0)</f>
        <v>2544</v>
      </c>
      <c r="P1123" s="10">
        <f>VLOOKUP(B1123,'[2]160522_Stock_Almacen.xls'!$C$4:$F$193800,4,0)</f>
        <v>2</v>
      </c>
    </row>
    <row r="1124" spans="2:16" x14ac:dyDescent="0.2">
      <c r="B1124" s="10">
        <v>325655</v>
      </c>
      <c r="C1124" s="11" t="s">
        <v>1594</v>
      </c>
      <c r="D1124" s="12"/>
      <c r="E1124" s="13" t="s">
        <v>1456</v>
      </c>
      <c r="F1124" s="13" t="s">
        <v>1457</v>
      </c>
      <c r="G1124" s="13" t="s">
        <v>1562</v>
      </c>
      <c r="H1124" s="13" t="s">
        <v>1563</v>
      </c>
      <c r="I1124" s="13" t="s">
        <v>20</v>
      </c>
      <c r="J1124" s="13" t="s">
        <v>1373</v>
      </c>
      <c r="K1124" s="13" t="s">
        <v>77</v>
      </c>
      <c r="L1124" s="13" t="s">
        <v>1571</v>
      </c>
      <c r="M1124" s="14"/>
      <c r="N1124" s="15"/>
      <c r="O1124" s="16">
        <f>VLOOKUP(B1124,'[2]160522_Stock_Almacen.xls'!$C$4:$F$193800,3,0)</f>
        <v>785</v>
      </c>
      <c r="P1124" s="10">
        <f>VLOOKUP(B1124,'[2]160522_Stock_Almacen.xls'!$C$4:$F$193800,4,0)</f>
        <v>1</v>
      </c>
    </row>
    <row r="1125" spans="2:16" x14ac:dyDescent="0.2">
      <c r="B1125" s="10">
        <v>325941</v>
      </c>
      <c r="C1125" s="11" t="s">
        <v>1595</v>
      </c>
      <c r="D1125" s="12"/>
      <c r="E1125" s="13" t="s">
        <v>1456</v>
      </c>
      <c r="F1125" s="13" t="s">
        <v>1457</v>
      </c>
      <c r="G1125" s="13" t="s">
        <v>1562</v>
      </c>
      <c r="H1125" s="13" t="s">
        <v>1563</v>
      </c>
      <c r="I1125" s="13" t="s">
        <v>20</v>
      </c>
      <c r="J1125" s="13" t="s">
        <v>1373</v>
      </c>
      <c r="K1125" s="13" t="s">
        <v>25</v>
      </c>
      <c r="L1125" s="13" t="s">
        <v>1571</v>
      </c>
      <c r="M1125" s="14"/>
      <c r="N1125" s="15"/>
      <c r="O1125" s="16">
        <f>VLOOKUP(B1125,'[2]160522_Stock_Almacen.xls'!$C$4:$F$193800,3,0)</f>
        <v>6451</v>
      </c>
      <c r="P1125" s="10">
        <f>VLOOKUP(B1125,'[2]160522_Stock_Almacen.xls'!$C$4:$F$193800,4,0)</f>
        <v>2</v>
      </c>
    </row>
    <row r="1126" spans="2:16" x14ac:dyDescent="0.2">
      <c r="B1126" s="10">
        <v>326067</v>
      </c>
      <c r="C1126" s="11" t="s">
        <v>1596</v>
      </c>
      <c r="D1126" s="12"/>
      <c r="E1126" s="13" t="s">
        <v>1456</v>
      </c>
      <c r="F1126" s="13" t="s">
        <v>1457</v>
      </c>
      <c r="G1126" s="13" t="s">
        <v>1562</v>
      </c>
      <c r="H1126" s="13" t="s">
        <v>1563</v>
      </c>
      <c r="I1126" s="13" t="s">
        <v>20</v>
      </c>
      <c r="J1126" s="13" t="s">
        <v>1373</v>
      </c>
      <c r="K1126" s="13" t="s">
        <v>77</v>
      </c>
      <c r="L1126" s="13" t="s">
        <v>1571</v>
      </c>
      <c r="M1126" s="14"/>
      <c r="N1126" s="15"/>
      <c r="O1126" s="16">
        <f>VLOOKUP(B1126,'[2]160522_Stock_Almacen.xls'!$C$4:$F$193800,3,0)</f>
        <v>4148</v>
      </c>
      <c r="P1126" s="10">
        <f>VLOOKUP(B1126,'[2]160522_Stock_Almacen.xls'!$C$4:$F$193800,4,0)</f>
        <v>1</v>
      </c>
    </row>
    <row r="1127" spans="2:16" x14ac:dyDescent="0.2">
      <c r="B1127" s="10">
        <v>326180</v>
      </c>
      <c r="C1127" s="11" t="s">
        <v>1597</v>
      </c>
      <c r="D1127" s="12"/>
      <c r="E1127" s="13" t="s">
        <v>1456</v>
      </c>
      <c r="F1127" s="13" t="s">
        <v>1457</v>
      </c>
      <c r="G1127" s="13" t="s">
        <v>1562</v>
      </c>
      <c r="H1127" s="13" t="s">
        <v>1563</v>
      </c>
      <c r="I1127" s="13" t="s">
        <v>20</v>
      </c>
      <c r="J1127" s="13" t="s">
        <v>20</v>
      </c>
      <c r="K1127" s="13" t="s">
        <v>77</v>
      </c>
      <c r="L1127" s="13" t="s">
        <v>1571</v>
      </c>
      <c r="M1127" s="14"/>
      <c r="N1127" s="15"/>
      <c r="O1127" s="16">
        <f>VLOOKUP(B1127,'[2]160522_Stock_Almacen.xls'!$C$4:$F$193800,3,0)</f>
        <v>1116</v>
      </c>
      <c r="P1127" s="10">
        <f>VLOOKUP(B1127,'[2]160522_Stock_Almacen.xls'!$C$4:$F$193800,4,0)</f>
        <v>1</v>
      </c>
    </row>
    <row r="1128" spans="2:16" x14ac:dyDescent="0.2">
      <c r="B1128" s="10">
        <v>326569</v>
      </c>
      <c r="C1128" s="11" t="s">
        <v>1598</v>
      </c>
      <c r="D1128" s="12"/>
      <c r="E1128" s="13" t="s">
        <v>1456</v>
      </c>
      <c r="F1128" s="13" t="s">
        <v>1457</v>
      </c>
      <c r="G1128" s="13" t="s">
        <v>1562</v>
      </c>
      <c r="H1128" s="13" t="s">
        <v>1563</v>
      </c>
      <c r="I1128" s="13" t="s">
        <v>20</v>
      </c>
      <c r="J1128" s="13" t="s">
        <v>1282</v>
      </c>
      <c r="K1128" s="13" t="s">
        <v>25</v>
      </c>
      <c r="L1128" s="13" t="s">
        <v>1599</v>
      </c>
      <c r="M1128" s="14">
        <f>VLOOKUP(B1128,[1]Hoja2!$A$1:$D$467,3,0)</f>
        <v>10541</v>
      </c>
      <c r="N1128" s="15" t="str">
        <f>VLOOKUP(B1128,[1]Hoja2!$A$1:$D$467,4,0)</f>
        <v> 144</v>
      </c>
      <c r="O1128" s="16">
        <f>VLOOKUP(B1128,'[2]160522_Stock_Almacen.xls'!$C$4:$F$193800,3,0)</f>
        <v>144</v>
      </c>
      <c r="P1128" s="10"/>
    </row>
    <row r="1129" spans="2:16" x14ac:dyDescent="0.2">
      <c r="B1129" s="10">
        <v>326972</v>
      </c>
      <c r="C1129" s="11" t="s">
        <v>1600</v>
      </c>
      <c r="D1129" s="12"/>
      <c r="E1129" s="13" t="s">
        <v>1456</v>
      </c>
      <c r="F1129" s="13" t="s">
        <v>1457</v>
      </c>
      <c r="G1129" s="13" t="s">
        <v>1562</v>
      </c>
      <c r="H1129" s="13" t="s">
        <v>1563</v>
      </c>
      <c r="I1129" s="13" t="s">
        <v>20</v>
      </c>
      <c r="J1129" s="13" t="s">
        <v>1579</v>
      </c>
      <c r="K1129" s="13" t="s">
        <v>25</v>
      </c>
      <c r="L1129" s="13" t="s">
        <v>1584</v>
      </c>
      <c r="M1129" s="14"/>
      <c r="N1129" s="15"/>
      <c r="O1129" s="16">
        <f>VLOOKUP(B1129,'[2]160522_Stock_Almacen.xls'!$C$4:$F$193800,3,0)</f>
        <v>60</v>
      </c>
      <c r="P1129" s="10">
        <f>VLOOKUP(B1129,'[2]160522_Stock_Almacen.xls'!$C$4:$F$193800,4,0)</f>
        <v>1</v>
      </c>
    </row>
    <row r="1130" spans="2:16" x14ac:dyDescent="0.2">
      <c r="B1130" s="10">
        <v>326973</v>
      </c>
      <c r="C1130" s="11" t="s">
        <v>1601</v>
      </c>
      <c r="D1130" s="12"/>
      <c r="E1130" s="13" t="s">
        <v>1456</v>
      </c>
      <c r="F1130" s="13" t="s">
        <v>1457</v>
      </c>
      <c r="G1130" s="13" t="s">
        <v>1562</v>
      </c>
      <c r="H1130" s="13" t="s">
        <v>1563</v>
      </c>
      <c r="I1130" s="13" t="s">
        <v>20</v>
      </c>
      <c r="J1130" s="13" t="s">
        <v>1579</v>
      </c>
      <c r="K1130" s="13" t="s">
        <v>25</v>
      </c>
      <c r="L1130" s="13" t="s">
        <v>1584</v>
      </c>
      <c r="M1130" s="14"/>
      <c r="N1130" s="15"/>
      <c r="O1130" s="16">
        <f>VLOOKUP(B1130,'[2]160522_Stock_Almacen.xls'!$C$4:$F$193800,3,0)</f>
        <v>24</v>
      </c>
      <c r="P1130" s="10">
        <f>VLOOKUP(B1130,'[2]160522_Stock_Almacen.xls'!$C$4:$F$193800,4,0)</f>
        <v>1</v>
      </c>
    </row>
    <row r="1131" spans="2:16" x14ac:dyDescent="0.2">
      <c r="B1131" s="10">
        <v>326974</v>
      </c>
      <c r="C1131" s="11" t="s">
        <v>1602</v>
      </c>
      <c r="D1131" s="12"/>
      <c r="E1131" s="13" t="s">
        <v>1456</v>
      </c>
      <c r="F1131" s="13" t="s">
        <v>1457</v>
      </c>
      <c r="G1131" s="13" t="s">
        <v>1562</v>
      </c>
      <c r="H1131" s="13" t="s">
        <v>1563</v>
      </c>
      <c r="I1131" s="13" t="s">
        <v>20</v>
      </c>
      <c r="J1131" s="13" t="s">
        <v>1579</v>
      </c>
      <c r="K1131" s="13" t="s">
        <v>25</v>
      </c>
      <c r="L1131" s="13" t="s">
        <v>1584</v>
      </c>
      <c r="M1131" s="14"/>
      <c r="N1131" s="15"/>
      <c r="O1131" s="16">
        <f>VLOOKUP(B1131,'[2]160522_Stock_Almacen.xls'!$C$4:$F$193800,3,0)</f>
        <v>24</v>
      </c>
      <c r="P1131" s="10">
        <f>VLOOKUP(B1131,'[2]160522_Stock_Almacen.xls'!$C$4:$F$193800,4,0)</f>
        <v>1</v>
      </c>
    </row>
    <row r="1132" spans="2:16" x14ac:dyDescent="0.2">
      <c r="B1132" s="10">
        <v>329012</v>
      </c>
      <c r="C1132" s="11" t="s">
        <v>1550</v>
      </c>
      <c r="D1132" s="12"/>
      <c r="E1132" s="13" t="s">
        <v>1456</v>
      </c>
      <c r="F1132" s="13" t="s">
        <v>1457</v>
      </c>
      <c r="G1132" s="13" t="s">
        <v>1562</v>
      </c>
      <c r="H1132" s="13" t="s">
        <v>1563</v>
      </c>
      <c r="I1132" s="13" t="s">
        <v>20</v>
      </c>
      <c r="J1132" s="13" t="s">
        <v>1551</v>
      </c>
      <c r="K1132" s="13" t="s">
        <v>136</v>
      </c>
      <c r="L1132" s="13" t="s">
        <v>1603</v>
      </c>
      <c r="M1132" s="14">
        <f>VLOOKUP(B1132,[1]Hoja2!$A$1:$D$467,3,0)</f>
        <v>10631</v>
      </c>
      <c r="N1132" s="15" t="str">
        <f>VLOOKUP(B1132,[1]Hoja2!$A$1:$D$467,4,0)</f>
        <v> 48</v>
      </c>
      <c r="O1132" s="16">
        <f>VLOOKUP(B1132,'[2]160522_Stock_Almacen.xls'!$C$4:$F$193800,3,0)</f>
        <v>48</v>
      </c>
      <c r="P1132" s="10"/>
    </row>
    <row r="1133" spans="2:16" x14ac:dyDescent="0.2">
      <c r="B1133" s="10">
        <v>329945</v>
      </c>
      <c r="C1133" s="11" t="s">
        <v>1604</v>
      </c>
      <c r="D1133" s="12"/>
      <c r="E1133" s="13" t="s">
        <v>1456</v>
      </c>
      <c r="F1133" s="13" t="s">
        <v>1457</v>
      </c>
      <c r="G1133" s="13" t="s">
        <v>1562</v>
      </c>
      <c r="H1133" s="13" t="s">
        <v>1563</v>
      </c>
      <c r="I1133" s="13" t="s">
        <v>20</v>
      </c>
      <c r="J1133" s="13" t="s">
        <v>1551</v>
      </c>
      <c r="K1133" s="13" t="s">
        <v>136</v>
      </c>
      <c r="L1133" s="13" t="s">
        <v>1605</v>
      </c>
      <c r="M1133" s="14"/>
      <c r="N1133" s="15"/>
      <c r="O1133" s="16">
        <f>VLOOKUP(B1133,'[2]160522_Stock_Almacen.xls'!$C$4:$F$193800,3,0)</f>
        <v>2943</v>
      </c>
      <c r="P1133" s="10">
        <f>VLOOKUP(B1133,'[2]160522_Stock_Almacen.xls'!$C$4:$F$193800,4,0)</f>
        <v>2</v>
      </c>
    </row>
    <row r="1134" spans="2:16" x14ac:dyDescent="0.2">
      <c r="B1134" s="10">
        <v>330344</v>
      </c>
      <c r="C1134" s="11" t="s">
        <v>1606</v>
      </c>
      <c r="D1134" s="12"/>
      <c r="E1134" s="13" t="s">
        <v>1456</v>
      </c>
      <c r="F1134" s="13" t="s">
        <v>1457</v>
      </c>
      <c r="G1134" s="13" t="s">
        <v>1607</v>
      </c>
      <c r="H1134" s="13" t="s">
        <v>1608</v>
      </c>
      <c r="I1134" s="13" t="s">
        <v>20</v>
      </c>
      <c r="J1134" s="13" t="s">
        <v>20</v>
      </c>
      <c r="K1134" s="13" t="s">
        <v>708</v>
      </c>
      <c r="L1134" s="13" t="s">
        <v>1609</v>
      </c>
      <c r="M1134" s="14"/>
      <c r="N1134" s="15"/>
      <c r="O1134" s="16">
        <f>VLOOKUP(B1134,'[2]160522_Stock_Almacen.xls'!$C$4:$F$193800,3,0)</f>
        <v>72</v>
      </c>
      <c r="P1134" s="10">
        <f>VLOOKUP(B1134,'[2]160522_Stock_Almacen.xls'!$C$4:$F$193800,4,0)</f>
        <v>1</v>
      </c>
    </row>
    <row r="1135" spans="2:16" x14ac:dyDescent="0.2">
      <c r="B1135" s="10">
        <v>330346</v>
      </c>
      <c r="C1135" s="11" t="s">
        <v>1610</v>
      </c>
      <c r="D1135" s="12"/>
      <c r="E1135" s="13" t="s">
        <v>1456</v>
      </c>
      <c r="F1135" s="13" t="s">
        <v>1457</v>
      </c>
      <c r="G1135" s="13" t="s">
        <v>1607</v>
      </c>
      <c r="H1135" s="13" t="s">
        <v>1608</v>
      </c>
      <c r="I1135" s="13" t="s">
        <v>20</v>
      </c>
      <c r="J1135" s="13" t="s">
        <v>20</v>
      </c>
      <c r="K1135" s="13" t="s">
        <v>708</v>
      </c>
      <c r="L1135" s="13" t="s">
        <v>1609</v>
      </c>
      <c r="M1135" s="14"/>
      <c r="N1135" s="15"/>
      <c r="O1135" s="16">
        <f>VLOOKUP(B1135,'[2]160522_Stock_Almacen.xls'!$C$4:$F$193800,3,0)</f>
        <v>48</v>
      </c>
      <c r="P1135" s="10">
        <f>VLOOKUP(B1135,'[2]160522_Stock_Almacen.xls'!$C$4:$F$193800,4,0)</f>
        <v>2</v>
      </c>
    </row>
    <row r="1136" spans="2:16" x14ac:dyDescent="0.2">
      <c r="B1136" s="10">
        <v>270078</v>
      </c>
      <c r="C1136" s="11" t="s">
        <v>1611</v>
      </c>
      <c r="D1136" s="12" t="s">
        <v>49</v>
      </c>
      <c r="E1136" s="13" t="s">
        <v>1612</v>
      </c>
      <c r="F1136" s="13" t="s">
        <v>1613</v>
      </c>
      <c r="G1136" s="13" t="s">
        <v>1614</v>
      </c>
      <c r="H1136" s="13" t="s">
        <v>1615</v>
      </c>
      <c r="I1136" s="13" t="s">
        <v>20</v>
      </c>
      <c r="J1136" s="13" t="s">
        <v>20</v>
      </c>
      <c r="K1136" s="13" t="s">
        <v>25</v>
      </c>
      <c r="L1136" s="13" t="s">
        <v>1616</v>
      </c>
      <c r="M1136" s="14"/>
      <c r="N1136" s="15"/>
      <c r="O1136" s="16"/>
      <c r="P1136" s="10"/>
    </row>
    <row r="1137" spans="2:16" x14ac:dyDescent="0.2">
      <c r="B1137" s="10">
        <v>270079</v>
      </c>
      <c r="C1137" s="11" t="s">
        <v>1617</v>
      </c>
      <c r="D1137" s="12" t="s">
        <v>49</v>
      </c>
      <c r="E1137" s="13" t="s">
        <v>1612</v>
      </c>
      <c r="F1137" s="13" t="s">
        <v>1613</v>
      </c>
      <c r="G1137" s="13" t="s">
        <v>1614</v>
      </c>
      <c r="H1137" s="13" t="s">
        <v>1615</v>
      </c>
      <c r="I1137" s="13" t="s">
        <v>20</v>
      </c>
      <c r="J1137" s="13" t="s">
        <v>20</v>
      </c>
      <c r="K1137" s="13" t="s">
        <v>25</v>
      </c>
      <c r="L1137" s="13" t="s">
        <v>1616</v>
      </c>
      <c r="M1137" s="14"/>
      <c r="N1137" s="15"/>
      <c r="O1137" s="16"/>
      <c r="P1137" s="10"/>
    </row>
    <row r="1138" spans="2:16" x14ac:dyDescent="0.2">
      <c r="B1138" s="10">
        <v>270080</v>
      </c>
      <c r="C1138" s="11" t="s">
        <v>1618</v>
      </c>
      <c r="D1138" s="12" t="s">
        <v>49</v>
      </c>
      <c r="E1138" s="13" t="s">
        <v>1612</v>
      </c>
      <c r="F1138" s="13" t="s">
        <v>1613</v>
      </c>
      <c r="G1138" s="13" t="s">
        <v>1614</v>
      </c>
      <c r="H1138" s="13" t="s">
        <v>1615</v>
      </c>
      <c r="I1138" s="13" t="s">
        <v>20</v>
      </c>
      <c r="J1138" s="13" t="s">
        <v>20</v>
      </c>
      <c r="K1138" s="13" t="s">
        <v>25</v>
      </c>
      <c r="L1138" s="13" t="s">
        <v>1616</v>
      </c>
      <c r="M1138" s="14"/>
      <c r="N1138" s="15"/>
      <c r="O1138" s="16"/>
      <c r="P1138" s="10"/>
    </row>
    <row r="1139" spans="2:16" x14ac:dyDescent="0.2">
      <c r="B1139" s="10">
        <v>270081</v>
      </c>
      <c r="C1139" s="11" t="s">
        <v>1619</v>
      </c>
      <c r="D1139" s="12" t="s">
        <v>49</v>
      </c>
      <c r="E1139" s="13" t="s">
        <v>1612</v>
      </c>
      <c r="F1139" s="13" t="s">
        <v>1613</v>
      </c>
      <c r="G1139" s="13" t="s">
        <v>1614</v>
      </c>
      <c r="H1139" s="13" t="s">
        <v>1615</v>
      </c>
      <c r="I1139" s="13" t="s">
        <v>20</v>
      </c>
      <c r="J1139" s="13" t="s">
        <v>20</v>
      </c>
      <c r="K1139" s="13" t="s">
        <v>25</v>
      </c>
      <c r="L1139" s="13" t="s">
        <v>1616</v>
      </c>
      <c r="M1139" s="14"/>
      <c r="N1139" s="15"/>
      <c r="O1139" s="16"/>
      <c r="P1139" s="10"/>
    </row>
    <row r="1140" spans="2:16" x14ac:dyDescent="0.2">
      <c r="B1140" s="10">
        <v>270082</v>
      </c>
      <c r="C1140" s="11" t="s">
        <v>1620</v>
      </c>
      <c r="D1140" s="12" t="s">
        <v>49</v>
      </c>
      <c r="E1140" s="13" t="s">
        <v>1612</v>
      </c>
      <c r="F1140" s="13" t="s">
        <v>1613</v>
      </c>
      <c r="G1140" s="13" t="s">
        <v>1614</v>
      </c>
      <c r="H1140" s="13" t="s">
        <v>1615</v>
      </c>
      <c r="I1140" s="13" t="s">
        <v>20</v>
      </c>
      <c r="J1140" s="13" t="s">
        <v>20</v>
      </c>
      <c r="K1140" s="13" t="s">
        <v>25</v>
      </c>
      <c r="L1140" s="13" t="s">
        <v>1616</v>
      </c>
      <c r="M1140" s="14"/>
      <c r="N1140" s="15"/>
      <c r="O1140" s="16"/>
      <c r="P1140" s="10"/>
    </row>
    <row r="1141" spans="2:16" x14ac:dyDescent="0.2">
      <c r="B1141" s="10">
        <v>270083</v>
      </c>
      <c r="C1141" s="11" t="s">
        <v>1621</v>
      </c>
      <c r="D1141" s="12" t="s">
        <v>49</v>
      </c>
      <c r="E1141" s="13" t="s">
        <v>1612</v>
      </c>
      <c r="F1141" s="13" t="s">
        <v>1613</v>
      </c>
      <c r="G1141" s="13" t="s">
        <v>1614</v>
      </c>
      <c r="H1141" s="13" t="s">
        <v>1615</v>
      </c>
      <c r="I1141" s="13" t="s">
        <v>20</v>
      </c>
      <c r="J1141" s="13" t="s">
        <v>20</v>
      </c>
      <c r="K1141" s="13" t="s">
        <v>25</v>
      </c>
      <c r="L1141" s="13" t="s">
        <v>991</v>
      </c>
      <c r="M1141" s="14"/>
      <c r="N1141" s="15"/>
      <c r="O1141" s="16"/>
      <c r="P1141" s="10"/>
    </row>
    <row r="1142" spans="2:16" x14ac:dyDescent="0.2">
      <c r="B1142" s="10">
        <v>270084</v>
      </c>
      <c r="C1142" s="11" t="s">
        <v>1622</v>
      </c>
      <c r="D1142" s="12" t="s">
        <v>49</v>
      </c>
      <c r="E1142" s="13" t="s">
        <v>1612</v>
      </c>
      <c r="F1142" s="13" t="s">
        <v>1613</v>
      </c>
      <c r="G1142" s="13" t="s">
        <v>1614</v>
      </c>
      <c r="H1142" s="13" t="s">
        <v>1615</v>
      </c>
      <c r="I1142" s="13" t="s">
        <v>20</v>
      </c>
      <c r="J1142" s="13" t="s">
        <v>20</v>
      </c>
      <c r="K1142" s="13" t="s">
        <v>25</v>
      </c>
      <c r="L1142" s="13" t="s">
        <v>991</v>
      </c>
      <c r="M1142" s="14"/>
      <c r="N1142" s="15"/>
      <c r="O1142" s="16"/>
      <c r="P1142" s="10"/>
    </row>
    <row r="1143" spans="2:16" x14ac:dyDescent="0.2">
      <c r="B1143" s="10">
        <v>270085</v>
      </c>
      <c r="C1143" s="11" t="s">
        <v>1623</v>
      </c>
      <c r="D1143" s="12" t="s">
        <v>49</v>
      </c>
      <c r="E1143" s="13" t="s">
        <v>1612</v>
      </c>
      <c r="F1143" s="13" t="s">
        <v>1613</v>
      </c>
      <c r="G1143" s="13" t="s">
        <v>1614</v>
      </c>
      <c r="H1143" s="13" t="s">
        <v>1615</v>
      </c>
      <c r="I1143" s="13" t="s">
        <v>20</v>
      </c>
      <c r="J1143" s="13" t="s">
        <v>20</v>
      </c>
      <c r="K1143" s="13" t="s">
        <v>25</v>
      </c>
      <c r="L1143" s="13" t="s">
        <v>991</v>
      </c>
      <c r="M1143" s="14"/>
      <c r="N1143" s="15"/>
      <c r="O1143" s="16"/>
      <c r="P1143" s="10"/>
    </row>
    <row r="1144" spans="2:16" x14ac:dyDescent="0.2">
      <c r="B1144" s="10">
        <v>270086</v>
      </c>
      <c r="C1144" s="11" t="s">
        <v>1624</v>
      </c>
      <c r="D1144" s="12" t="s">
        <v>49</v>
      </c>
      <c r="E1144" s="13" t="s">
        <v>1612</v>
      </c>
      <c r="F1144" s="13" t="s">
        <v>1613</v>
      </c>
      <c r="G1144" s="13" t="s">
        <v>1614</v>
      </c>
      <c r="H1144" s="13" t="s">
        <v>1615</v>
      </c>
      <c r="I1144" s="13" t="s">
        <v>20</v>
      </c>
      <c r="J1144" s="13" t="s">
        <v>20</v>
      </c>
      <c r="K1144" s="13" t="s">
        <v>25</v>
      </c>
      <c r="L1144" s="13" t="s">
        <v>714</v>
      </c>
      <c r="M1144" s="14"/>
      <c r="N1144" s="15"/>
      <c r="O1144" s="16"/>
      <c r="P1144" s="10"/>
    </row>
    <row r="1145" spans="2:16" x14ac:dyDescent="0.2">
      <c r="B1145" s="10">
        <v>270087</v>
      </c>
      <c r="C1145" s="11" t="s">
        <v>1625</v>
      </c>
      <c r="D1145" s="12" t="s">
        <v>49</v>
      </c>
      <c r="E1145" s="13" t="s">
        <v>1612</v>
      </c>
      <c r="F1145" s="13" t="s">
        <v>1613</v>
      </c>
      <c r="G1145" s="13" t="s">
        <v>1614</v>
      </c>
      <c r="H1145" s="13" t="s">
        <v>1615</v>
      </c>
      <c r="I1145" s="13" t="s">
        <v>20</v>
      </c>
      <c r="J1145" s="13" t="s">
        <v>20</v>
      </c>
      <c r="K1145" s="13" t="s">
        <v>25</v>
      </c>
      <c r="L1145" s="13" t="s">
        <v>714</v>
      </c>
      <c r="M1145" s="14"/>
      <c r="N1145" s="15"/>
      <c r="O1145" s="16"/>
      <c r="P1145" s="10"/>
    </row>
    <row r="1146" spans="2:16" x14ac:dyDescent="0.2">
      <c r="B1146" s="10">
        <v>270088</v>
      </c>
      <c r="C1146" s="11" t="s">
        <v>1626</v>
      </c>
      <c r="D1146" s="12" t="s">
        <v>49</v>
      </c>
      <c r="E1146" s="13" t="s">
        <v>1612</v>
      </c>
      <c r="F1146" s="13" t="s">
        <v>1613</v>
      </c>
      <c r="G1146" s="13" t="s">
        <v>1614</v>
      </c>
      <c r="H1146" s="13" t="s">
        <v>1615</v>
      </c>
      <c r="I1146" s="13" t="s">
        <v>20</v>
      </c>
      <c r="J1146" s="13" t="s">
        <v>20</v>
      </c>
      <c r="K1146" s="13" t="s">
        <v>25</v>
      </c>
      <c r="L1146" s="13" t="s">
        <v>714</v>
      </c>
      <c r="M1146" s="14"/>
      <c r="N1146" s="15"/>
      <c r="O1146" s="16"/>
      <c r="P1146" s="10"/>
    </row>
    <row r="1147" spans="2:16" x14ac:dyDescent="0.2">
      <c r="B1147" s="10">
        <v>270089</v>
      </c>
      <c r="C1147" s="11" t="s">
        <v>1627</v>
      </c>
      <c r="D1147" s="12" t="s">
        <v>49</v>
      </c>
      <c r="E1147" s="13" t="s">
        <v>1612</v>
      </c>
      <c r="F1147" s="13" t="s">
        <v>1613</v>
      </c>
      <c r="G1147" s="13" t="s">
        <v>1614</v>
      </c>
      <c r="H1147" s="13" t="s">
        <v>1615</v>
      </c>
      <c r="I1147" s="13" t="s">
        <v>20</v>
      </c>
      <c r="J1147" s="13" t="s">
        <v>20</v>
      </c>
      <c r="K1147" s="13" t="s">
        <v>25</v>
      </c>
      <c r="L1147" s="13" t="s">
        <v>714</v>
      </c>
      <c r="M1147" s="14"/>
      <c r="N1147" s="15"/>
      <c r="O1147" s="16"/>
      <c r="P1147" s="10"/>
    </row>
    <row r="1148" spans="2:16" x14ac:dyDescent="0.2">
      <c r="B1148" s="10">
        <v>270090</v>
      </c>
      <c r="C1148" s="11" t="s">
        <v>1628</v>
      </c>
      <c r="D1148" s="12" t="s">
        <v>49</v>
      </c>
      <c r="E1148" s="13" t="s">
        <v>1612</v>
      </c>
      <c r="F1148" s="13" t="s">
        <v>1613</v>
      </c>
      <c r="G1148" s="13" t="s">
        <v>1614</v>
      </c>
      <c r="H1148" s="13" t="s">
        <v>1615</v>
      </c>
      <c r="I1148" s="13" t="s">
        <v>20</v>
      </c>
      <c r="J1148" s="13" t="s">
        <v>20</v>
      </c>
      <c r="K1148" s="13" t="s">
        <v>25</v>
      </c>
      <c r="L1148" s="13" t="s">
        <v>714</v>
      </c>
      <c r="M1148" s="14"/>
      <c r="N1148" s="15"/>
      <c r="O1148" s="16"/>
      <c r="P1148" s="10"/>
    </row>
    <row r="1149" spans="2:16" x14ac:dyDescent="0.2">
      <c r="B1149" s="10">
        <v>270091</v>
      </c>
      <c r="C1149" s="11" t="s">
        <v>1629</v>
      </c>
      <c r="D1149" s="12" t="s">
        <v>49</v>
      </c>
      <c r="E1149" s="13" t="s">
        <v>1612</v>
      </c>
      <c r="F1149" s="13" t="s">
        <v>1613</v>
      </c>
      <c r="G1149" s="13" t="s">
        <v>1614</v>
      </c>
      <c r="H1149" s="13" t="s">
        <v>1615</v>
      </c>
      <c r="I1149" s="13" t="s">
        <v>20</v>
      </c>
      <c r="J1149" s="13" t="s">
        <v>20</v>
      </c>
      <c r="K1149" s="13" t="s">
        <v>25</v>
      </c>
      <c r="L1149" s="13" t="s">
        <v>714</v>
      </c>
      <c r="M1149" s="14"/>
      <c r="N1149" s="15"/>
      <c r="O1149" s="16"/>
      <c r="P1149" s="10"/>
    </row>
    <row r="1150" spans="2:16" x14ac:dyDescent="0.2">
      <c r="B1150" s="10">
        <v>270092</v>
      </c>
      <c r="C1150" s="11" t="s">
        <v>1630</v>
      </c>
      <c r="D1150" s="12" t="s">
        <v>49</v>
      </c>
      <c r="E1150" s="13" t="s">
        <v>1612</v>
      </c>
      <c r="F1150" s="13" t="s">
        <v>1613</v>
      </c>
      <c r="G1150" s="13" t="s">
        <v>1614</v>
      </c>
      <c r="H1150" s="13" t="s">
        <v>1615</v>
      </c>
      <c r="I1150" s="13" t="s">
        <v>20</v>
      </c>
      <c r="J1150" s="13" t="s">
        <v>20</v>
      </c>
      <c r="K1150" s="13" t="s">
        <v>25</v>
      </c>
      <c r="L1150" s="13" t="s">
        <v>1616</v>
      </c>
      <c r="M1150" s="14"/>
      <c r="N1150" s="15"/>
      <c r="O1150" s="16"/>
      <c r="P1150" s="10"/>
    </row>
    <row r="1151" spans="2:16" x14ac:dyDescent="0.2">
      <c r="B1151" s="10">
        <v>270093</v>
      </c>
      <c r="C1151" s="11" t="s">
        <v>1631</v>
      </c>
      <c r="D1151" s="12" t="s">
        <v>49</v>
      </c>
      <c r="E1151" s="13" t="s">
        <v>1612</v>
      </c>
      <c r="F1151" s="13" t="s">
        <v>1613</v>
      </c>
      <c r="G1151" s="13" t="s">
        <v>1614</v>
      </c>
      <c r="H1151" s="13" t="s">
        <v>1615</v>
      </c>
      <c r="I1151" s="13" t="s">
        <v>20</v>
      </c>
      <c r="J1151" s="13" t="s">
        <v>20</v>
      </c>
      <c r="K1151" s="13" t="s">
        <v>25</v>
      </c>
      <c r="L1151" s="13" t="s">
        <v>1616</v>
      </c>
      <c r="M1151" s="14"/>
      <c r="N1151" s="15"/>
      <c r="O1151" s="16"/>
      <c r="P1151" s="10"/>
    </row>
    <row r="1152" spans="2:16" x14ac:dyDescent="0.2">
      <c r="B1152" s="10">
        <v>270094</v>
      </c>
      <c r="C1152" s="11" t="s">
        <v>1632</v>
      </c>
      <c r="D1152" s="12" t="s">
        <v>49</v>
      </c>
      <c r="E1152" s="13" t="s">
        <v>1612</v>
      </c>
      <c r="F1152" s="13" t="s">
        <v>1613</v>
      </c>
      <c r="G1152" s="13" t="s">
        <v>1614</v>
      </c>
      <c r="H1152" s="13" t="s">
        <v>1615</v>
      </c>
      <c r="I1152" s="13" t="s">
        <v>20</v>
      </c>
      <c r="J1152" s="13" t="s">
        <v>20</v>
      </c>
      <c r="K1152" s="13" t="s">
        <v>25</v>
      </c>
      <c r="L1152" s="13" t="s">
        <v>1616</v>
      </c>
      <c r="M1152" s="14"/>
      <c r="N1152" s="15"/>
      <c r="O1152" s="16"/>
      <c r="P1152" s="10"/>
    </row>
    <row r="1153" spans="2:16" x14ac:dyDescent="0.2">
      <c r="B1153" s="10">
        <v>270095</v>
      </c>
      <c r="C1153" s="11" t="s">
        <v>1633</v>
      </c>
      <c r="D1153" s="12" t="s">
        <v>49</v>
      </c>
      <c r="E1153" s="13" t="s">
        <v>1612</v>
      </c>
      <c r="F1153" s="13" t="s">
        <v>1613</v>
      </c>
      <c r="G1153" s="13" t="s">
        <v>1614</v>
      </c>
      <c r="H1153" s="13" t="s">
        <v>1615</v>
      </c>
      <c r="I1153" s="13" t="s">
        <v>20</v>
      </c>
      <c r="J1153" s="13" t="s">
        <v>20</v>
      </c>
      <c r="K1153" s="13" t="s">
        <v>25</v>
      </c>
      <c r="L1153" s="13" t="s">
        <v>1616</v>
      </c>
      <c r="M1153" s="14"/>
      <c r="N1153" s="15"/>
      <c r="O1153" s="16"/>
      <c r="P1153" s="10"/>
    </row>
    <row r="1154" spans="2:16" x14ac:dyDescent="0.2">
      <c r="B1154" s="10">
        <v>270096</v>
      </c>
      <c r="C1154" s="11" t="s">
        <v>1634</v>
      </c>
      <c r="D1154" s="12" t="s">
        <v>49</v>
      </c>
      <c r="E1154" s="13" t="s">
        <v>1612</v>
      </c>
      <c r="F1154" s="13" t="s">
        <v>1613</v>
      </c>
      <c r="G1154" s="13" t="s">
        <v>1614</v>
      </c>
      <c r="H1154" s="13" t="s">
        <v>1615</v>
      </c>
      <c r="I1154" s="13" t="s">
        <v>20</v>
      </c>
      <c r="J1154" s="13" t="s">
        <v>20</v>
      </c>
      <c r="K1154" s="13" t="s">
        <v>25</v>
      </c>
      <c r="L1154" s="13" t="s">
        <v>1635</v>
      </c>
      <c r="M1154" s="14"/>
      <c r="N1154" s="15"/>
      <c r="O1154" s="16"/>
      <c r="P1154" s="10"/>
    </row>
    <row r="1155" spans="2:16" x14ac:dyDescent="0.2">
      <c r="B1155" s="10">
        <v>270097</v>
      </c>
      <c r="C1155" s="11" t="s">
        <v>1636</v>
      </c>
      <c r="D1155" s="12" t="s">
        <v>49</v>
      </c>
      <c r="E1155" s="13" t="s">
        <v>1612</v>
      </c>
      <c r="F1155" s="13" t="s">
        <v>1613</v>
      </c>
      <c r="G1155" s="13" t="s">
        <v>1614</v>
      </c>
      <c r="H1155" s="13" t="s">
        <v>1615</v>
      </c>
      <c r="I1155" s="13" t="s">
        <v>20</v>
      </c>
      <c r="J1155" s="13" t="s">
        <v>20</v>
      </c>
      <c r="K1155" s="13" t="s">
        <v>25</v>
      </c>
      <c r="L1155" s="13" t="s">
        <v>1635</v>
      </c>
      <c r="M1155" s="14"/>
      <c r="N1155" s="15"/>
      <c r="O1155" s="16"/>
      <c r="P1155" s="10"/>
    </row>
    <row r="1156" spans="2:16" x14ac:dyDescent="0.2">
      <c r="B1156" s="10">
        <v>270098</v>
      </c>
      <c r="C1156" s="11" t="s">
        <v>1637</v>
      </c>
      <c r="D1156" s="12" t="s">
        <v>49</v>
      </c>
      <c r="E1156" s="13" t="s">
        <v>1612</v>
      </c>
      <c r="F1156" s="13" t="s">
        <v>1613</v>
      </c>
      <c r="G1156" s="13" t="s">
        <v>1614</v>
      </c>
      <c r="H1156" s="13" t="s">
        <v>1615</v>
      </c>
      <c r="I1156" s="13" t="s">
        <v>20</v>
      </c>
      <c r="J1156" s="13" t="s">
        <v>20</v>
      </c>
      <c r="K1156" s="13" t="s">
        <v>25</v>
      </c>
      <c r="L1156" s="13" t="s">
        <v>1638</v>
      </c>
      <c r="M1156" s="14"/>
      <c r="N1156" s="15"/>
      <c r="O1156" s="16"/>
      <c r="P1156" s="10"/>
    </row>
    <row r="1157" spans="2:16" x14ac:dyDescent="0.2">
      <c r="B1157" s="10">
        <v>270099</v>
      </c>
      <c r="C1157" s="11" t="s">
        <v>1639</v>
      </c>
      <c r="D1157" s="12" t="s">
        <v>49</v>
      </c>
      <c r="E1157" s="13" t="s">
        <v>1612</v>
      </c>
      <c r="F1157" s="13" t="s">
        <v>1613</v>
      </c>
      <c r="G1157" s="13" t="s">
        <v>1614</v>
      </c>
      <c r="H1157" s="13" t="s">
        <v>1615</v>
      </c>
      <c r="I1157" s="13" t="s">
        <v>20</v>
      </c>
      <c r="J1157" s="13" t="s">
        <v>20</v>
      </c>
      <c r="K1157" s="13" t="s">
        <v>25</v>
      </c>
      <c r="L1157" s="13" t="s">
        <v>1638</v>
      </c>
      <c r="M1157" s="14"/>
      <c r="N1157" s="15"/>
      <c r="O1157" s="16"/>
      <c r="P1157" s="10"/>
    </row>
    <row r="1158" spans="2:16" x14ac:dyDescent="0.2">
      <c r="B1158" s="10">
        <v>270100</v>
      </c>
      <c r="C1158" s="11" t="s">
        <v>1640</v>
      </c>
      <c r="D1158" s="12" t="s">
        <v>49</v>
      </c>
      <c r="E1158" s="13" t="s">
        <v>1612</v>
      </c>
      <c r="F1158" s="13" t="s">
        <v>1613</v>
      </c>
      <c r="G1158" s="13" t="s">
        <v>1614</v>
      </c>
      <c r="H1158" s="13" t="s">
        <v>1615</v>
      </c>
      <c r="I1158" s="13" t="s">
        <v>20</v>
      </c>
      <c r="J1158" s="13" t="s">
        <v>20</v>
      </c>
      <c r="K1158" s="13" t="s">
        <v>25</v>
      </c>
      <c r="L1158" s="13" t="s">
        <v>1638</v>
      </c>
      <c r="M1158" s="14"/>
      <c r="N1158" s="15"/>
      <c r="O1158" s="16"/>
      <c r="P1158" s="10"/>
    </row>
    <row r="1159" spans="2:16" x14ac:dyDescent="0.2">
      <c r="B1159" s="10">
        <v>270101</v>
      </c>
      <c r="C1159" s="11" t="s">
        <v>1641</v>
      </c>
      <c r="D1159" s="12" t="s">
        <v>49</v>
      </c>
      <c r="E1159" s="13" t="s">
        <v>1612</v>
      </c>
      <c r="F1159" s="13" t="s">
        <v>1613</v>
      </c>
      <c r="G1159" s="13" t="s">
        <v>1614</v>
      </c>
      <c r="H1159" s="13" t="s">
        <v>1615</v>
      </c>
      <c r="I1159" s="13" t="s">
        <v>20</v>
      </c>
      <c r="J1159" s="13" t="s">
        <v>20</v>
      </c>
      <c r="K1159" s="13" t="s">
        <v>25</v>
      </c>
      <c r="L1159" s="13" t="s">
        <v>1638</v>
      </c>
      <c r="M1159" s="14"/>
      <c r="N1159" s="15"/>
      <c r="O1159" s="16"/>
      <c r="P1159" s="10"/>
    </row>
    <row r="1160" spans="2:16" x14ac:dyDescent="0.2">
      <c r="B1160" s="10">
        <v>300812</v>
      </c>
      <c r="C1160" s="11" t="s">
        <v>1642</v>
      </c>
      <c r="D1160" s="12"/>
      <c r="E1160" s="13" t="s">
        <v>1612</v>
      </c>
      <c r="F1160" s="13" t="s">
        <v>1613</v>
      </c>
      <c r="G1160" s="13" t="s">
        <v>1614</v>
      </c>
      <c r="H1160" s="13" t="s">
        <v>1615</v>
      </c>
      <c r="I1160" s="13" t="s">
        <v>20</v>
      </c>
      <c r="J1160" s="13" t="s">
        <v>20</v>
      </c>
      <c r="K1160" s="13" t="s">
        <v>25</v>
      </c>
      <c r="L1160" s="13" t="s">
        <v>1643</v>
      </c>
      <c r="M1160" s="14"/>
      <c r="N1160" s="15"/>
      <c r="O1160" s="16">
        <f>VLOOKUP(B1160,'[2]160522_Stock_Almacen.xls'!$C$4:$F$193800,3,0)</f>
        <v>22</v>
      </c>
      <c r="P1160" s="10">
        <f>VLOOKUP(B1160,'[2]160522_Stock_Almacen.xls'!$C$4:$F$193800,4,0)</f>
        <v>1</v>
      </c>
    </row>
    <row r="1161" spans="2:16" x14ac:dyDescent="0.2">
      <c r="B1161" s="10">
        <v>317685</v>
      </c>
      <c r="C1161" s="11" t="s">
        <v>1644</v>
      </c>
      <c r="D1161" s="12"/>
      <c r="E1161" s="13" t="s">
        <v>1612</v>
      </c>
      <c r="F1161" s="13" t="s">
        <v>1613</v>
      </c>
      <c r="G1161" s="13" t="s">
        <v>1614</v>
      </c>
      <c r="H1161" s="13" t="s">
        <v>1615</v>
      </c>
      <c r="I1161" s="13" t="s">
        <v>20</v>
      </c>
      <c r="J1161" s="13" t="s">
        <v>20</v>
      </c>
      <c r="K1161" s="13" t="s">
        <v>25</v>
      </c>
      <c r="L1161" s="13" t="s">
        <v>1645</v>
      </c>
      <c r="M1161" s="14"/>
      <c r="N1161" s="15"/>
      <c r="O1161" s="16">
        <f>VLOOKUP(B1161,'[2]160522_Stock_Almacen.xls'!$C$4:$F$193800,3,0)</f>
        <v>72</v>
      </c>
      <c r="P1161" s="10">
        <f>VLOOKUP(B1161,'[2]160522_Stock_Almacen.xls'!$C$4:$F$193800,4,0)</f>
        <v>1</v>
      </c>
    </row>
    <row r="1162" spans="2:16" x14ac:dyDescent="0.2">
      <c r="B1162" s="10">
        <v>321116</v>
      </c>
      <c r="C1162" s="11" t="s">
        <v>1646</v>
      </c>
      <c r="D1162" s="12"/>
      <c r="E1162" s="13" t="s">
        <v>1612</v>
      </c>
      <c r="F1162" s="13" t="s">
        <v>1613</v>
      </c>
      <c r="G1162" s="13" t="s">
        <v>1614</v>
      </c>
      <c r="H1162" s="13" t="s">
        <v>1615</v>
      </c>
      <c r="I1162" s="13" t="s">
        <v>20</v>
      </c>
      <c r="J1162" s="13" t="s">
        <v>20</v>
      </c>
      <c r="K1162" s="13" t="s">
        <v>25</v>
      </c>
      <c r="L1162" s="13" t="s">
        <v>1647</v>
      </c>
      <c r="M1162" s="14"/>
      <c r="N1162" s="15"/>
      <c r="O1162" s="16">
        <f>VLOOKUP(B1162,'[2]160522_Stock_Almacen.xls'!$C$4:$F$193800,3,0)</f>
        <v>1536</v>
      </c>
      <c r="P1162" s="10">
        <f>VLOOKUP(B1162,'[2]160522_Stock_Almacen.xls'!$C$4:$F$193800,4,0)</f>
        <v>1</v>
      </c>
    </row>
    <row r="1163" spans="2:16" x14ac:dyDescent="0.2">
      <c r="B1163" s="10">
        <v>321118</v>
      </c>
      <c r="C1163" s="11" t="s">
        <v>1648</v>
      </c>
      <c r="D1163" s="12"/>
      <c r="E1163" s="13" t="s">
        <v>1612</v>
      </c>
      <c r="F1163" s="13" t="s">
        <v>1613</v>
      </c>
      <c r="G1163" s="13" t="s">
        <v>1614</v>
      </c>
      <c r="H1163" s="13" t="s">
        <v>1615</v>
      </c>
      <c r="I1163" s="13" t="s">
        <v>20</v>
      </c>
      <c r="J1163" s="13" t="s">
        <v>20</v>
      </c>
      <c r="K1163" s="13" t="s">
        <v>25</v>
      </c>
      <c r="L1163" s="13" t="s">
        <v>1647</v>
      </c>
      <c r="M1163" s="14"/>
      <c r="N1163" s="15"/>
      <c r="O1163" s="16">
        <f>VLOOKUP(B1163,'[2]160522_Stock_Almacen.xls'!$C$4:$F$193800,3,0)</f>
        <v>2220</v>
      </c>
      <c r="P1163" s="10">
        <f>VLOOKUP(B1163,'[2]160522_Stock_Almacen.xls'!$C$4:$F$193800,4,0)</f>
        <v>1</v>
      </c>
    </row>
    <row r="1164" spans="2:16" x14ac:dyDescent="0.2">
      <c r="B1164" s="10">
        <v>325101</v>
      </c>
      <c r="C1164" s="11" t="s">
        <v>1649</v>
      </c>
      <c r="D1164" s="12"/>
      <c r="E1164" s="13" t="s">
        <v>1612</v>
      </c>
      <c r="F1164" s="13" t="s">
        <v>1613</v>
      </c>
      <c r="G1164" s="13" t="s">
        <v>1614</v>
      </c>
      <c r="H1164" s="13" t="s">
        <v>1615</v>
      </c>
      <c r="I1164" s="13" t="s">
        <v>700</v>
      </c>
      <c r="J1164" s="13" t="s">
        <v>20</v>
      </c>
      <c r="K1164" s="13" t="s">
        <v>25</v>
      </c>
      <c r="L1164" s="13" t="s">
        <v>714</v>
      </c>
      <c r="M1164" s="14"/>
      <c r="N1164" s="15"/>
      <c r="O1164" s="16">
        <f>VLOOKUP(B1164,'[2]160522_Stock_Almacen.xls'!$C$4:$F$193800,3,0)</f>
        <v>1884</v>
      </c>
      <c r="P1164" s="10">
        <f>VLOOKUP(B1164,'[2]160522_Stock_Almacen.xls'!$C$4:$F$193800,4,0)</f>
        <v>3</v>
      </c>
    </row>
    <row r="1165" spans="2:16" x14ac:dyDescent="0.2">
      <c r="B1165" s="10">
        <v>325150</v>
      </c>
      <c r="C1165" s="11" t="s">
        <v>1650</v>
      </c>
      <c r="D1165" s="12"/>
      <c r="E1165" s="13" t="s">
        <v>1612</v>
      </c>
      <c r="F1165" s="13" t="s">
        <v>1613</v>
      </c>
      <c r="G1165" s="13" t="s">
        <v>1614</v>
      </c>
      <c r="H1165" s="13" t="s">
        <v>1615</v>
      </c>
      <c r="I1165" s="13" t="s">
        <v>20</v>
      </c>
      <c r="J1165" s="13" t="s">
        <v>20</v>
      </c>
      <c r="K1165" s="13" t="s">
        <v>25</v>
      </c>
      <c r="L1165" s="13" t="s">
        <v>1651</v>
      </c>
      <c r="M1165" s="14"/>
      <c r="N1165" s="15"/>
      <c r="O1165" s="16">
        <f>VLOOKUP(B1165,'[2]160522_Stock_Almacen.xls'!$C$4:$F$193800,3,0)</f>
        <v>499</v>
      </c>
      <c r="P1165" s="10">
        <f>VLOOKUP(B1165,'[2]160522_Stock_Almacen.xls'!$C$4:$F$193800,4,0)</f>
        <v>1</v>
      </c>
    </row>
    <row r="1166" spans="2:16" x14ac:dyDescent="0.2">
      <c r="B1166" s="10">
        <v>326681</v>
      </c>
      <c r="C1166" s="11" t="s">
        <v>1652</v>
      </c>
      <c r="D1166" s="12"/>
      <c r="E1166" s="13" t="s">
        <v>1612</v>
      </c>
      <c r="F1166" s="13" t="s">
        <v>1613</v>
      </c>
      <c r="G1166" s="13" t="s">
        <v>1614</v>
      </c>
      <c r="H1166" s="13" t="s">
        <v>1615</v>
      </c>
      <c r="I1166" s="17" t="s">
        <v>105</v>
      </c>
      <c r="J1166" s="13" t="s">
        <v>20</v>
      </c>
      <c r="K1166" s="13" t="s">
        <v>25</v>
      </c>
      <c r="L1166" s="13" t="s">
        <v>1653</v>
      </c>
      <c r="M1166" s="14"/>
      <c r="N1166" s="15"/>
      <c r="O1166" s="16">
        <f>VLOOKUP(B1166,'[2]160522_Stock_Almacen.xls'!$C$4:$F$193800,3,0)</f>
        <v>869</v>
      </c>
      <c r="P1166" s="10">
        <f>VLOOKUP(B1166,'[2]160522_Stock_Almacen.xls'!$C$4:$F$193800,4,0)</f>
        <v>9</v>
      </c>
    </row>
    <row r="1167" spans="2:16" x14ac:dyDescent="0.2">
      <c r="B1167" s="10">
        <v>326576</v>
      </c>
      <c r="C1167" s="11" t="s">
        <v>1654</v>
      </c>
      <c r="D1167" s="12"/>
      <c r="E1167" s="13" t="s">
        <v>1612</v>
      </c>
      <c r="F1167" s="13" t="s">
        <v>1613</v>
      </c>
      <c r="G1167" s="13" t="s">
        <v>1655</v>
      </c>
      <c r="H1167" s="13" t="s">
        <v>1656</v>
      </c>
      <c r="I1167" s="13" t="s">
        <v>20</v>
      </c>
      <c r="J1167" s="13" t="s">
        <v>20</v>
      </c>
      <c r="K1167" s="13" t="s">
        <v>25</v>
      </c>
      <c r="L1167" s="13" t="s">
        <v>1657</v>
      </c>
      <c r="M1167" s="14"/>
      <c r="N1167" s="15"/>
      <c r="O1167" s="16">
        <f>VLOOKUP(B1167,'[2]160522_Stock_Almacen.xls'!$C$4:$F$193800,3,0)</f>
        <v>1111</v>
      </c>
      <c r="P1167" s="10">
        <f>VLOOKUP(B1167,'[2]160522_Stock_Almacen.xls'!$C$4:$F$193800,4,0)</f>
        <v>3</v>
      </c>
    </row>
    <row r="1168" spans="2:16" x14ac:dyDescent="0.2">
      <c r="B1168" s="10">
        <v>326577</v>
      </c>
      <c r="C1168" s="11" t="s">
        <v>1658</v>
      </c>
      <c r="D1168" s="12"/>
      <c r="E1168" s="13" t="s">
        <v>1612</v>
      </c>
      <c r="F1168" s="13" t="s">
        <v>1613</v>
      </c>
      <c r="G1168" s="13" t="s">
        <v>1655</v>
      </c>
      <c r="H1168" s="13" t="s">
        <v>1656</v>
      </c>
      <c r="I1168" s="13" t="s">
        <v>20</v>
      </c>
      <c r="J1168" s="13" t="s">
        <v>20</v>
      </c>
      <c r="K1168" s="13" t="s">
        <v>25</v>
      </c>
      <c r="L1168" s="13" t="s">
        <v>1657</v>
      </c>
      <c r="M1168" s="14"/>
      <c r="N1168" s="15"/>
      <c r="O1168" s="16">
        <f>VLOOKUP(B1168,'[2]160522_Stock_Almacen.xls'!$C$4:$F$193800,3,0)</f>
        <v>222</v>
      </c>
      <c r="P1168" s="10">
        <f>VLOOKUP(B1168,'[2]160522_Stock_Almacen.xls'!$C$4:$F$193800,4,0)</f>
        <v>1</v>
      </c>
    </row>
    <row r="1169" spans="2:16" x14ac:dyDescent="0.2">
      <c r="B1169" s="10">
        <v>318152</v>
      </c>
      <c r="C1169" s="11" t="s">
        <v>1659</v>
      </c>
      <c r="D1169" s="12"/>
      <c r="E1169" s="13" t="s">
        <v>1612</v>
      </c>
      <c r="F1169" s="13" t="s">
        <v>1613</v>
      </c>
      <c r="G1169" s="13" t="s">
        <v>1660</v>
      </c>
      <c r="H1169" s="13" t="s">
        <v>1661</v>
      </c>
      <c r="I1169" s="13" t="s">
        <v>20</v>
      </c>
      <c r="J1169" s="13" t="s">
        <v>20</v>
      </c>
      <c r="K1169" s="13" t="s">
        <v>25</v>
      </c>
      <c r="L1169" s="13" t="s">
        <v>1662</v>
      </c>
      <c r="M1169" s="14"/>
      <c r="N1169" s="15"/>
      <c r="O1169" s="16">
        <f>VLOOKUP(B1169,'[2]160522_Stock_Almacen.xls'!$C$4:$F$193800,3,0)</f>
        <v>11686</v>
      </c>
      <c r="P1169" s="10">
        <f>VLOOKUP(B1169,'[2]160522_Stock_Almacen.xls'!$C$4:$F$193800,4,0)</f>
        <v>5</v>
      </c>
    </row>
    <row r="1170" spans="2:16" x14ac:dyDescent="0.2">
      <c r="B1170" s="10">
        <v>319581</v>
      </c>
      <c r="C1170" s="11" t="s">
        <v>1663</v>
      </c>
      <c r="D1170" s="12"/>
      <c r="E1170" s="13" t="s">
        <v>1612</v>
      </c>
      <c r="F1170" s="13" t="s">
        <v>1613</v>
      </c>
      <c r="G1170" s="13" t="s">
        <v>1660</v>
      </c>
      <c r="H1170" s="13" t="s">
        <v>1661</v>
      </c>
      <c r="I1170" s="13" t="s">
        <v>20</v>
      </c>
      <c r="J1170" s="13" t="s">
        <v>20</v>
      </c>
      <c r="K1170" s="13" t="s">
        <v>25</v>
      </c>
      <c r="L1170" s="13" t="s">
        <v>1662</v>
      </c>
      <c r="M1170" s="14"/>
      <c r="N1170" s="15"/>
      <c r="O1170" s="16">
        <f>VLOOKUP(B1170,'[2]160522_Stock_Almacen.xls'!$C$4:$F$193800,3,0)</f>
        <v>3180</v>
      </c>
      <c r="P1170" s="10">
        <f>VLOOKUP(B1170,'[2]160522_Stock_Almacen.xls'!$C$4:$F$193800,4,0)</f>
        <v>3</v>
      </c>
    </row>
    <row r="1171" spans="2:16" x14ac:dyDescent="0.2">
      <c r="B1171" s="10">
        <v>319582</v>
      </c>
      <c r="C1171" s="11" t="s">
        <v>1664</v>
      </c>
      <c r="D1171" s="12"/>
      <c r="E1171" s="13" t="s">
        <v>1612</v>
      </c>
      <c r="F1171" s="13" t="s">
        <v>1613</v>
      </c>
      <c r="G1171" s="13" t="s">
        <v>1660</v>
      </c>
      <c r="H1171" s="13" t="s">
        <v>1661</v>
      </c>
      <c r="I1171" s="13" t="s">
        <v>20</v>
      </c>
      <c r="J1171" s="13" t="s">
        <v>20</v>
      </c>
      <c r="K1171" s="13" t="s">
        <v>25</v>
      </c>
      <c r="L1171" s="13" t="s">
        <v>1662</v>
      </c>
      <c r="M1171" s="14"/>
      <c r="N1171" s="15"/>
      <c r="O1171" s="16">
        <f>VLOOKUP(B1171,'[2]160522_Stock_Almacen.xls'!$C$4:$F$193800,3,0)</f>
        <v>1428</v>
      </c>
      <c r="P1171" s="10">
        <f>VLOOKUP(B1171,'[2]160522_Stock_Almacen.xls'!$C$4:$F$193800,4,0)</f>
        <v>1</v>
      </c>
    </row>
    <row r="1172" spans="2:16" x14ac:dyDescent="0.2">
      <c r="B1172" s="10">
        <v>320469</v>
      </c>
      <c r="C1172" s="11" t="s">
        <v>1665</v>
      </c>
      <c r="D1172" s="12"/>
      <c r="E1172" s="13" t="s">
        <v>1612</v>
      </c>
      <c r="F1172" s="13" t="s">
        <v>1613</v>
      </c>
      <c r="G1172" s="13" t="s">
        <v>1660</v>
      </c>
      <c r="H1172" s="13" t="s">
        <v>1661</v>
      </c>
      <c r="I1172" s="13" t="s">
        <v>20</v>
      </c>
      <c r="J1172" s="13" t="s">
        <v>1397</v>
      </c>
      <c r="K1172" s="13" t="s">
        <v>25</v>
      </c>
      <c r="L1172" s="13" t="s">
        <v>1662</v>
      </c>
      <c r="M1172" s="14"/>
      <c r="N1172" s="15"/>
      <c r="O1172" s="16">
        <f>VLOOKUP(B1172,'[2]160522_Stock_Almacen.xls'!$C$4:$F$193800,3,0)</f>
        <v>1554</v>
      </c>
      <c r="P1172" s="10">
        <f>VLOOKUP(B1172,'[2]160522_Stock_Almacen.xls'!$C$4:$F$193800,4,0)</f>
        <v>2</v>
      </c>
    </row>
    <row r="1173" spans="2:16" x14ac:dyDescent="0.2">
      <c r="B1173" s="10">
        <v>320558</v>
      </c>
      <c r="C1173" s="11" t="s">
        <v>1666</v>
      </c>
      <c r="D1173" s="12"/>
      <c r="E1173" s="13" t="s">
        <v>1612</v>
      </c>
      <c r="F1173" s="13" t="s">
        <v>1613</v>
      </c>
      <c r="G1173" s="13" t="s">
        <v>1660</v>
      </c>
      <c r="H1173" s="13" t="s">
        <v>1661</v>
      </c>
      <c r="I1173" s="13" t="s">
        <v>20</v>
      </c>
      <c r="J1173" s="13" t="s">
        <v>20</v>
      </c>
      <c r="K1173" s="13" t="s">
        <v>25</v>
      </c>
      <c r="L1173" s="13" t="s">
        <v>1662</v>
      </c>
      <c r="M1173" s="14"/>
      <c r="N1173" s="15"/>
      <c r="O1173" s="16">
        <f>VLOOKUP(B1173,'[2]160522_Stock_Almacen.xls'!$C$4:$F$193800,3,0)</f>
        <v>2466</v>
      </c>
      <c r="P1173" s="10">
        <f>VLOOKUP(B1173,'[2]160522_Stock_Almacen.xls'!$C$4:$F$193800,4,0)</f>
        <v>1</v>
      </c>
    </row>
    <row r="1174" spans="2:16" x14ac:dyDescent="0.2">
      <c r="B1174" s="10">
        <v>321122</v>
      </c>
      <c r="C1174" s="11" t="s">
        <v>1667</v>
      </c>
      <c r="D1174" s="12"/>
      <c r="E1174" s="13" t="s">
        <v>1612</v>
      </c>
      <c r="F1174" s="13" t="s">
        <v>1613</v>
      </c>
      <c r="G1174" s="13" t="s">
        <v>1660</v>
      </c>
      <c r="H1174" s="13" t="s">
        <v>1661</v>
      </c>
      <c r="I1174" s="13" t="s">
        <v>20</v>
      </c>
      <c r="J1174" s="13" t="s">
        <v>20</v>
      </c>
      <c r="K1174" s="13" t="s">
        <v>25</v>
      </c>
      <c r="L1174" s="13" t="s">
        <v>1668</v>
      </c>
      <c r="M1174" s="14"/>
      <c r="N1174" s="15"/>
      <c r="O1174" s="16">
        <f>VLOOKUP(B1174,'[2]160522_Stock_Almacen.xls'!$C$4:$F$193800,3,0)</f>
        <v>3402</v>
      </c>
      <c r="P1174" s="10">
        <f>VLOOKUP(B1174,'[2]160522_Stock_Almacen.xls'!$C$4:$F$193800,4,0)</f>
        <v>3</v>
      </c>
    </row>
    <row r="1175" spans="2:16" x14ac:dyDescent="0.2">
      <c r="B1175" s="10">
        <v>321123</v>
      </c>
      <c r="C1175" s="11" t="s">
        <v>1669</v>
      </c>
      <c r="D1175" s="12"/>
      <c r="E1175" s="13" t="s">
        <v>1612</v>
      </c>
      <c r="F1175" s="13" t="s">
        <v>1613</v>
      </c>
      <c r="G1175" s="13" t="s">
        <v>1660</v>
      </c>
      <c r="H1175" s="13" t="s">
        <v>1661</v>
      </c>
      <c r="I1175" s="13" t="s">
        <v>20</v>
      </c>
      <c r="J1175" s="13" t="s">
        <v>20</v>
      </c>
      <c r="K1175" s="13" t="s">
        <v>25</v>
      </c>
      <c r="L1175" s="13" t="s">
        <v>1662</v>
      </c>
      <c r="M1175" s="14"/>
      <c r="N1175" s="15"/>
      <c r="O1175" s="16">
        <f>VLOOKUP(B1175,'[2]160522_Stock_Almacen.xls'!$C$4:$F$193800,3,0)</f>
        <v>4548</v>
      </c>
      <c r="P1175" s="10">
        <f>VLOOKUP(B1175,'[2]160522_Stock_Almacen.xls'!$C$4:$F$193800,4,0)</f>
        <v>4</v>
      </c>
    </row>
    <row r="1176" spans="2:16" x14ac:dyDescent="0.2">
      <c r="B1176" s="10">
        <v>321498</v>
      </c>
      <c r="C1176" s="11" t="s">
        <v>1670</v>
      </c>
      <c r="D1176" s="12"/>
      <c r="E1176" s="13" t="s">
        <v>1612</v>
      </c>
      <c r="F1176" s="13" t="s">
        <v>1613</v>
      </c>
      <c r="G1176" s="13" t="s">
        <v>1660</v>
      </c>
      <c r="H1176" s="13" t="s">
        <v>1661</v>
      </c>
      <c r="I1176" s="13" t="s">
        <v>20</v>
      </c>
      <c r="J1176" s="13" t="s">
        <v>20</v>
      </c>
      <c r="K1176" s="13" t="s">
        <v>25</v>
      </c>
      <c r="L1176" s="13" t="s">
        <v>1671</v>
      </c>
      <c r="M1176" s="14"/>
      <c r="N1176" s="15"/>
      <c r="O1176" s="16">
        <f>VLOOKUP(B1176,'[2]160522_Stock_Almacen.xls'!$C$4:$F$193800,3,0)</f>
        <v>5904</v>
      </c>
      <c r="P1176" s="10">
        <f>VLOOKUP(B1176,'[2]160522_Stock_Almacen.xls'!$C$4:$F$193800,4,0)</f>
        <v>4</v>
      </c>
    </row>
    <row r="1177" spans="2:16" x14ac:dyDescent="0.2">
      <c r="B1177" s="10">
        <v>321500</v>
      </c>
      <c r="C1177" s="11" t="s">
        <v>1672</v>
      </c>
      <c r="D1177" s="12"/>
      <c r="E1177" s="13" t="s">
        <v>1612</v>
      </c>
      <c r="F1177" s="13" t="s">
        <v>1613</v>
      </c>
      <c r="G1177" s="13" t="s">
        <v>1660</v>
      </c>
      <c r="H1177" s="13" t="s">
        <v>1661</v>
      </c>
      <c r="I1177" s="13" t="s">
        <v>20</v>
      </c>
      <c r="J1177" s="13" t="s">
        <v>1246</v>
      </c>
      <c r="K1177" s="13" t="s">
        <v>25</v>
      </c>
      <c r="L1177" s="13" t="s">
        <v>1671</v>
      </c>
      <c r="M1177" s="14"/>
      <c r="N1177" s="15"/>
      <c r="O1177" s="16">
        <f>VLOOKUP(B1177,'[2]160522_Stock_Almacen.xls'!$C$4:$F$193800,3,0)</f>
        <v>5496</v>
      </c>
      <c r="P1177" s="10">
        <f>VLOOKUP(B1177,'[2]160522_Stock_Almacen.xls'!$C$4:$F$193800,4,0)</f>
        <v>3</v>
      </c>
    </row>
    <row r="1178" spans="2:16" x14ac:dyDescent="0.2">
      <c r="B1178" s="10">
        <v>322927</v>
      </c>
      <c r="C1178" s="11" t="s">
        <v>1673</v>
      </c>
      <c r="D1178" s="12"/>
      <c r="E1178" s="13" t="s">
        <v>1612</v>
      </c>
      <c r="F1178" s="13" t="s">
        <v>1613</v>
      </c>
      <c r="G1178" s="13" t="s">
        <v>1660</v>
      </c>
      <c r="H1178" s="13" t="s">
        <v>1661</v>
      </c>
      <c r="I1178" s="13" t="s">
        <v>20</v>
      </c>
      <c r="J1178" s="13" t="s">
        <v>20</v>
      </c>
      <c r="K1178" s="13" t="s">
        <v>25</v>
      </c>
      <c r="L1178" s="13" t="s">
        <v>668</v>
      </c>
      <c r="M1178" s="14"/>
      <c r="N1178" s="15"/>
      <c r="O1178" s="16">
        <f>VLOOKUP(B1178,'[2]160522_Stock_Almacen.xls'!$C$4:$F$193800,3,0)</f>
        <v>1236</v>
      </c>
      <c r="P1178" s="10">
        <f>VLOOKUP(B1178,'[2]160522_Stock_Almacen.xls'!$C$4:$F$193800,4,0)</f>
        <v>1</v>
      </c>
    </row>
    <row r="1179" spans="2:16" x14ac:dyDescent="0.2">
      <c r="B1179" s="10">
        <v>323463</v>
      </c>
      <c r="C1179" s="11" t="s">
        <v>1674</v>
      </c>
      <c r="D1179" s="12"/>
      <c r="E1179" s="13" t="s">
        <v>1612</v>
      </c>
      <c r="F1179" s="13" t="s">
        <v>1613</v>
      </c>
      <c r="G1179" s="13" t="s">
        <v>1660</v>
      </c>
      <c r="H1179" s="13" t="s">
        <v>1661</v>
      </c>
      <c r="I1179" s="13" t="s">
        <v>20</v>
      </c>
      <c r="J1179" s="13" t="s">
        <v>20</v>
      </c>
      <c r="K1179" s="13" t="s">
        <v>25</v>
      </c>
      <c r="L1179" s="13" t="s">
        <v>668</v>
      </c>
      <c r="M1179" s="14"/>
      <c r="N1179" s="15"/>
      <c r="O1179" s="16">
        <f>VLOOKUP(B1179,'[2]160522_Stock_Almacen.xls'!$C$4:$F$193800,3,0)</f>
        <v>1292</v>
      </c>
      <c r="P1179" s="10">
        <f>VLOOKUP(B1179,'[2]160522_Stock_Almacen.xls'!$C$4:$F$193800,4,0)</f>
        <v>1</v>
      </c>
    </row>
    <row r="1180" spans="2:16" x14ac:dyDescent="0.2">
      <c r="B1180" s="10">
        <v>323464</v>
      </c>
      <c r="C1180" s="11" t="s">
        <v>1675</v>
      </c>
      <c r="D1180" s="12"/>
      <c r="E1180" s="13" t="s">
        <v>1612</v>
      </c>
      <c r="F1180" s="13" t="s">
        <v>1613</v>
      </c>
      <c r="G1180" s="13" t="s">
        <v>1660</v>
      </c>
      <c r="H1180" s="13" t="s">
        <v>1661</v>
      </c>
      <c r="I1180" s="13" t="s">
        <v>20</v>
      </c>
      <c r="J1180" s="13" t="s">
        <v>20</v>
      </c>
      <c r="K1180" s="13" t="s">
        <v>25</v>
      </c>
      <c r="L1180" s="13" t="s">
        <v>1662</v>
      </c>
      <c r="M1180" s="14"/>
      <c r="N1180" s="15"/>
      <c r="O1180" s="16">
        <f>VLOOKUP(B1180,'[2]160522_Stock_Almacen.xls'!$C$4:$F$193800,3,0)</f>
        <v>2072</v>
      </c>
      <c r="P1180" s="10">
        <f>VLOOKUP(B1180,'[2]160522_Stock_Almacen.xls'!$C$4:$F$193800,4,0)</f>
        <v>1</v>
      </c>
    </row>
    <row r="1181" spans="2:16" x14ac:dyDescent="0.2">
      <c r="B1181" s="10">
        <v>323536</v>
      </c>
      <c r="C1181" s="11" t="s">
        <v>1676</v>
      </c>
      <c r="D1181" s="12"/>
      <c r="E1181" s="13" t="s">
        <v>1612</v>
      </c>
      <c r="F1181" s="13" t="s">
        <v>1613</v>
      </c>
      <c r="G1181" s="13" t="s">
        <v>1660</v>
      </c>
      <c r="H1181" s="13" t="s">
        <v>1661</v>
      </c>
      <c r="I1181" s="13" t="s">
        <v>20</v>
      </c>
      <c r="J1181" s="13" t="s">
        <v>20</v>
      </c>
      <c r="K1181" s="13" t="s">
        <v>25</v>
      </c>
      <c r="L1181" s="13" t="s">
        <v>668</v>
      </c>
      <c r="M1181" s="14"/>
      <c r="N1181" s="15"/>
      <c r="O1181" s="16">
        <f>VLOOKUP(B1181,'[2]160522_Stock_Almacen.xls'!$C$4:$F$193800,3,0)</f>
        <v>2124</v>
      </c>
      <c r="P1181" s="10">
        <f>VLOOKUP(B1181,'[2]160522_Stock_Almacen.xls'!$C$4:$F$193800,4,0)</f>
        <v>1</v>
      </c>
    </row>
    <row r="1182" spans="2:16" x14ac:dyDescent="0.2">
      <c r="B1182" s="10">
        <v>323538</v>
      </c>
      <c r="C1182" s="11" t="s">
        <v>1677</v>
      </c>
      <c r="D1182" s="12"/>
      <c r="E1182" s="13" t="s">
        <v>1612</v>
      </c>
      <c r="F1182" s="13" t="s">
        <v>1613</v>
      </c>
      <c r="G1182" s="13" t="s">
        <v>1660</v>
      </c>
      <c r="H1182" s="13" t="s">
        <v>1661</v>
      </c>
      <c r="I1182" s="13" t="s">
        <v>20</v>
      </c>
      <c r="J1182" s="13" t="s">
        <v>20</v>
      </c>
      <c r="K1182" s="13" t="s">
        <v>25</v>
      </c>
      <c r="L1182" s="13" t="s">
        <v>668</v>
      </c>
      <c r="M1182" s="14"/>
      <c r="N1182" s="15"/>
      <c r="O1182" s="16">
        <f>VLOOKUP(B1182,'[2]160522_Stock_Almacen.xls'!$C$4:$F$193800,3,0)</f>
        <v>3331</v>
      </c>
      <c r="P1182" s="10">
        <f>VLOOKUP(B1182,'[2]160522_Stock_Almacen.xls'!$C$4:$F$193800,4,0)</f>
        <v>1</v>
      </c>
    </row>
    <row r="1183" spans="2:16" x14ac:dyDescent="0.2">
      <c r="B1183" s="10">
        <v>323986</v>
      </c>
      <c r="C1183" s="11" t="s">
        <v>1678</v>
      </c>
      <c r="D1183" s="12"/>
      <c r="E1183" s="13" t="s">
        <v>1612</v>
      </c>
      <c r="F1183" s="13" t="s">
        <v>1613</v>
      </c>
      <c r="G1183" s="13" t="s">
        <v>1660</v>
      </c>
      <c r="H1183" s="13" t="s">
        <v>1661</v>
      </c>
      <c r="I1183" s="13" t="s">
        <v>20</v>
      </c>
      <c r="J1183" s="13" t="s">
        <v>20</v>
      </c>
      <c r="K1183" s="13" t="s">
        <v>77</v>
      </c>
      <c r="L1183" s="13" t="s">
        <v>1081</v>
      </c>
      <c r="M1183" s="14"/>
      <c r="N1183" s="15"/>
      <c r="O1183" s="16">
        <f>VLOOKUP(B1183,'[2]160522_Stock_Almacen.xls'!$C$4:$F$193800,3,0)</f>
        <v>5760</v>
      </c>
      <c r="P1183" s="10">
        <f>VLOOKUP(B1183,'[2]160522_Stock_Almacen.xls'!$C$4:$F$193800,4,0)</f>
        <v>1</v>
      </c>
    </row>
    <row r="1184" spans="2:16" x14ac:dyDescent="0.2">
      <c r="B1184" s="10">
        <v>324115</v>
      </c>
      <c r="C1184" s="11" t="s">
        <v>1679</v>
      </c>
      <c r="D1184" s="12"/>
      <c r="E1184" s="13" t="s">
        <v>1612</v>
      </c>
      <c r="F1184" s="13" t="s">
        <v>1613</v>
      </c>
      <c r="G1184" s="13" t="s">
        <v>1660</v>
      </c>
      <c r="H1184" s="13" t="s">
        <v>1661</v>
      </c>
      <c r="I1184" s="13" t="s">
        <v>20</v>
      </c>
      <c r="J1184" s="13" t="s">
        <v>20</v>
      </c>
      <c r="K1184" s="13" t="s">
        <v>77</v>
      </c>
      <c r="L1184" s="13" t="s">
        <v>668</v>
      </c>
      <c r="M1184" s="14"/>
      <c r="N1184" s="15"/>
      <c r="O1184" s="16">
        <f>VLOOKUP(B1184,'[2]160522_Stock_Almacen.xls'!$C$4:$F$193800,3,0)</f>
        <v>4536</v>
      </c>
      <c r="P1184" s="10">
        <f>VLOOKUP(B1184,'[2]160522_Stock_Almacen.xls'!$C$4:$F$193800,4,0)</f>
        <v>1</v>
      </c>
    </row>
    <row r="1185" spans="2:16" x14ac:dyDescent="0.2">
      <c r="B1185" s="10">
        <v>324643</v>
      </c>
      <c r="C1185" s="11" t="s">
        <v>1680</v>
      </c>
      <c r="D1185" s="12"/>
      <c r="E1185" s="13" t="s">
        <v>1612</v>
      </c>
      <c r="F1185" s="13" t="s">
        <v>1613</v>
      </c>
      <c r="G1185" s="13" t="s">
        <v>1660</v>
      </c>
      <c r="H1185" s="13" t="s">
        <v>1661</v>
      </c>
      <c r="I1185" s="13" t="s">
        <v>1681</v>
      </c>
      <c r="J1185" s="13" t="s">
        <v>20</v>
      </c>
      <c r="K1185" s="13" t="s">
        <v>25</v>
      </c>
      <c r="L1185" s="13" t="s">
        <v>1671</v>
      </c>
      <c r="M1185" s="14"/>
      <c r="N1185" s="15"/>
      <c r="O1185" s="16">
        <f>VLOOKUP(B1185,'[2]160522_Stock_Almacen.xls'!$C$4:$F$193800,3,0)</f>
        <v>516</v>
      </c>
      <c r="P1185" s="10">
        <f>VLOOKUP(B1185,'[2]160522_Stock_Almacen.xls'!$C$4:$F$193800,4,0)</f>
        <v>1</v>
      </c>
    </row>
    <row r="1186" spans="2:16" x14ac:dyDescent="0.2">
      <c r="B1186" s="10">
        <v>324922</v>
      </c>
      <c r="C1186" s="11" t="s">
        <v>1682</v>
      </c>
      <c r="D1186" s="12"/>
      <c r="E1186" s="13" t="s">
        <v>1612</v>
      </c>
      <c r="F1186" s="13" t="s">
        <v>1613</v>
      </c>
      <c r="G1186" s="13" t="s">
        <v>1660</v>
      </c>
      <c r="H1186" s="13" t="s">
        <v>1661</v>
      </c>
      <c r="I1186" s="13" t="s">
        <v>20</v>
      </c>
      <c r="J1186" s="13" t="s">
        <v>20</v>
      </c>
      <c r="K1186" s="13" t="s">
        <v>25</v>
      </c>
      <c r="L1186" s="13" t="s">
        <v>668</v>
      </c>
      <c r="M1186" s="14"/>
      <c r="N1186" s="15"/>
      <c r="O1186" s="16">
        <f>VLOOKUP(B1186,'[2]160522_Stock_Almacen.xls'!$C$4:$F$193800,3,0)</f>
        <v>792</v>
      </c>
      <c r="P1186" s="10">
        <f>VLOOKUP(B1186,'[2]160522_Stock_Almacen.xls'!$C$4:$F$193800,4,0)</f>
        <v>1</v>
      </c>
    </row>
    <row r="1187" spans="2:16" x14ac:dyDescent="0.2">
      <c r="B1187" s="10">
        <v>325152</v>
      </c>
      <c r="C1187" s="11" t="s">
        <v>1683</v>
      </c>
      <c r="D1187" s="12"/>
      <c r="E1187" s="13" t="s">
        <v>1612</v>
      </c>
      <c r="F1187" s="13" t="s">
        <v>1613</v>
      </c>
      <c r="G1187" s="13" t="s">
        <v>1660</v>
      </c>
      <c r="H1187" s="13" t="s">
        <v>1661</v>
      </c>
      <c r="I1187" s="13" t="s">
        <v>20</v>
      </c>
      <c r="J1187" s="13" t="s">
        <v>20</v>
      </c>
      <c r="K1187" s="13" t="s">
        <v>25</v>
      </c>
      <c r="L1187" s="13" t="s">
        <v>668</v>
      </c>
      <c r="M1187" s="14"/>
      <c r="N1187" s="15"/>
      <c r="O1187" s="16">
        <f>VLOOKUP(B1187,'[2]160522_Stock_Almacen.xls'!$C$4:$F$193800,3,0)</f>
        <v>3575</v>
      </c>
      <c r="P1187" s="10">
        <f>VLOOKUP(B1187,'[2]160522_Stock_Almacen.xls'!$C$4:$F$193800,4,0)</f>
        <v>1</v>
      </c>
    </row>
    <row r="1188" spans="2:16" x14ac:dyDescent="0.2">
      <c r="B1188" s="10">
        <v>325237</v>
      </c>
      <c r="C1188" s="11" t="s">
        <v>1684</v>
      </c>
      <c r="D1188" s="12"/>
      <c r="E1188" s="13" t="s">
        <v>1612</v>
      </c>
      <c r="F1188" s="13" t="s">
        <v>1613</v>
      </c>
      <c r="G1188" s="13" t="s">
        <v>1660</v>
      </c>
      <c r="H1188" s="13" t="s">
        <v>1661</v>
      </c>
      <c r="I1188" s="13" t="s">
        <v>20</v>
      </c>
      <c r="J1188" s="13" t="s">
        <v>20</v>
      </c>
      <c r="K1188" s="13" t="s">
        <v>25</v>
      </c>
      <c r="L1188" s="13" t="s">
        <v>668</v>
      </c>
      <c r="M1188" s="14"/>
      <c r="N1188" s="15"/>
      <c r="O1188" s="16">
        <f>VLOOKUP(B1188,'[2]160522_Stock_Almacen.xls'!$C$4:$F$193800,3,0)</f>
        <v>3792</v>
      </c>
      <c r="P1188" s="10">
        <f>VLOOKUP(B1188,'[2]160522_Stock_Almacen.xls'!$C$4:$F$193800,4,0)</f>
        <v>1</v>
      </c>
    </row>
    <row r="1189" spans="2:16" x14ac:dyDescent="0.2">
      <c r="B1189" s="10">
        <v>325495</v>
      </c>
      <c r="C1189" s="11" t="s">
        <v>1685</v>
      </c>
      <c r="D1189" s="12"/>
      <c r="E1189" s="13" t="s">
        <v>1612</v>
      </c>
      <c r="F1189" s="13" t="s">
        <v>1613</v>
      </c>
      <c r="G1189" s="13" t="s">
        <v>1660</v>
      </c>
      <c r="H1189" s="13" t="s">
        <v>1661</v>
      </c>
      <c r="I1189" s="13" t="s">
        <v>20</v>
      </c>
      <c r="J1189" s="13" t="s">
        <v>20</v>
      </c>
      <c r="K1189" s="13" t="s">
        <v>25</v>
      </c>
      <c r="L1189" s="13" t="s">
        <v>668</v>
      </c>
      <c r="M1189" s="14"/>
      <c r="N1189" s="15"/>
      <c r="O1189" s="16">
        <f>VLOOKUP(B1189,'[2]160522_Stock_Almacen.xls'!$C$4:$F$193800,3,0)</f>
        <v>2304</v>
      </c>
      <c r="P1189" s="10">
        <f>VLOOKUP(B1189,'[2]160522_Stock_Almacen.xls'!$C$4:$F$193800,4,0)</f>
        <v>1</v>
      </c>
    </row>
    <row r="1190" spans="2:16" x14ac:dyDescent="0.2">
      <c r="B1190" s="10">
        <v>325496</v>
      </c>
      <c r="C1190" s="11" t="s">
        <v>1686</v>
      </c>
      <c r="D1190" s="12"/>
      <c r="E1190" s="13" t="s">
        <v>1612</v>
      </c>
      <c r="F1190" s="13" t="s">
        <v>1613</v>
      </c>
      <c r="G1190" s="13" t="s">
        <v>1660</v>
      </c>
      <c r="H1190" s="13" t="s">
        <v>1661</v>
      </c>
      <c r="I1190" s="13" t="s">
        <v>20</v>
      </c>
      <c r="J1190" s="13" t="s">
        <v>20</v>
      </c>
      <c r="K1190" s="13" t="s">
        <v>25</v>
      </c>
      <c r="L1190" s="13" t="s">
        <v>668</v>
      </c>
      <c r="M1190" s="14"/>
      <c r="N1190" s="15"/>
      <c r="O1190" s="16">
        <f>VLOOKUP(B1190,'[2]160522_Stock_Almacen.xls'!$C$4:$F$193800,3,0)</f>
        <v>4032</v>
      </c>
      <c r="P1190" s="10">
        <f>VLOOKUP(B1190,'[2]160522_Stock_Almacen.xls'!$C$4:$F$193800,4,0)</f>
        <v>1</v>
      </c>
    </row>
    <row r="1191" spans="2:16" x14ac:dyDescent="0.2">
      <c r="B1191" s="10">
        <v>325865</v>
      </c>
      <c r="C1191" s="11" t="s">
        <v>1687</v>
      </c>
      <c r="D1191" s="12"/>
      <c r="E1191" s="13" t="s">
        <v>1612</v>
      </c>
      <c r="F1191" s="13" t="s">
        <v>1613</v>
      </c>
      <c r="G1191" s="13" t="s">
        <v>1660</v>
      </c>
      <c r="H1191" s="13" t="s">
        <v>1661</v>
      </c>
      <c r="I1191" s="13" t="s">
        <v>20</v>
      </c>
      <c r="J1191" s="13" t="s">
        <v>1246</v>
      </c>
      <c r="K1191" s="13" t="s">
        <v>77</v>
      </c>
      <c r="L1191" s="13" t="s">
        <v>1671</v>
      </c>
      <c r="M1191" s="14"/>
      <c r="N1191" s="15"/>
      <c r="O1191" s="16">
        <f>VLOOKUP(B1191,'[2]160522_Stock_Almacen.xls'!$C$4:$F$193800,3,0)</f>
        <v>3082</v>
      </c>
      <c r="P1191" s="10">
        <f>VLOOKUP(B1191,'[2]160522_Stock_Almacen.xls'!$C$4:$F$193800,4,0)</f>
        <v>1</v>
      </c>
    </row>
    <row r="1192" spans="2:16" x14ac:dyDescent="0.2">
      <c r="B1192" s="10">
        <v>325931</v>
      </c>
      <c r="C1192" s="11" t="s">
        <v>1688</v>
      </c>
      <c r="D1192" s="12"/>
      <c r="E1192" s="13" t="s">
        <v>1612</v>
      </c>
      <c r="F1192" s="13" t="s">
        <v>1613</v>
      </c>
      <c r="G1192" s="13" t="s">
        <v>1660</v>
      </c>
      <c r="H1192" s="13" t="s">
        <v>1661</v>
      </c>
      <c r="I1192" s="13" t="s">
        <v>1689</v>
      </c>
      <c r="J1192" s="13" t="s">
        <v>20</v>
      </c>
      <c r="K1192" s="13" t="s">
        <v>77</v>
      </c>
      <c r="L1192" s="13" t="s">
        <v>1662</v>
      </c>
      <c r="M1192" s="14"/>
      <c r="N1192" s="15"/>
      <c r="O1192" s="16">
        <f>VLOOKUP(B1192,'[2]160522_Stock_Almacen.xls'!$C$4:$F$193800,3,0)</f>
        <v>2712</v>
      </c>
      <c r="P1192" s="10">
        <f>VLOOKUP(B1192,'[2]160522_Stock_Almacen.xls'!$C$4:$F$193800,4,0)</f>
        <v>1</v>
      </c>
    </row>
    <row r="1193" spans="2:16" x14ac:dyDescent="0.2">
      <c r="B1193" s="10">
        <v>303317</v>
      </c>
      <c r="C1193" s="11" t="s">
        <v>1690</v>
      </c>
      <c r="D1193" s="12"/>
      <c r="E1193" s="13" t="s">
        <v>1612</v>
      </c>
      <c r="F1193" s="13" t="s">
        <v>1613</v>
      </c>
      <c r="G1193" s="13" t="s">
        <v>1691</v>
      </c>
      <c r="H1193" s="13" t="s">
        <v>1692</v>
      </c>
      <c r="I1193" s="13" t="s">
        <v>20</v>
      </c>
      <c r="J1193" s="13" t="s">
        <v>20</v>
      </c>
      <c r="K1193" s="13" t="s">
        <v>25</v>
      </c>
      <c r="L1193" s="13" t="s">
        <v>725</v>
      </c>
      <c r="M1193" s="14">
        <f>VLOOKUP(B1193,[1]Hoja2!$A$1:$D$467,3,0)</f>
        <v>10941</v>
      </c>
      <c r="N1193" s="15" t="str">
        <f>VLOOKUP(B1193,[1]Hoja2!$A$1:$D$467,4,0)</f>
        <v> 1257</v>
      </c>
      <c r="O1193" s="16">
        <f>VLOOKUP(B1193,'[2]160522_Stock_Almacen.xls'!$C$4:$F$193800,3,0)</f>
        <v>1257</v>
      </c>
      <c r="P1193" s="10"/>
    </row>
    <row r="1194" spans="2:16" x14ac:dyDescent="0.2">
      <c r="B1194" s="10">
        <v>305429</v>
      </c>
      <c r="C1194" s="11" t="s">
        <v>1693</v>
      </c>
      <c r="D1194" s="12"/>
      <c r="E1194" s="13" t="s">
        <v>1612</v>
      </c>
      <c r="F1194" s="13" t="s">
        <v>1613</v>
      </c>
      <c r="G1194" s="13" t="s">
        <v>1691</v>
      </c>
      <c r="H1194" s="13" t="s">
        <v>1692</v>
      </c>
      <c r="I1194" s="13" t="s">
        <v>20</v>
      </c>
      <c r="J1194" s="13" t="s">
        <v>20</v>
      </c>
      <c r="K1194" s="13" t="s">
        <v>25</v>
      </c>
      <c r="L1194" s="13" t="s">
        <v>725</v>
      </c>
      <c r="M1194" s="14"/>
      <c r="N1194" s="15"/>
      <c r="O1194" s="16">
        <f>VLOOKUP(B1194,'[2]160522_Stock_Almacen.xls'!$C$4:$F$193800,3,0)</f>
        <v>57</v>
      </c>
      <c r="P1194" s="10">
        <f>VLOOKUP(B1194,'[2]160522_Stock_Almacen.xls'!$C$4:$F$193800,4,0)</f>
        <v>1</v>
      </c>
    </row>
    <row r="1195" spans="2:16" x14ac:dyDescent="0.2">
      <c r="B1195" s="10">
        <v>314540</v>
      </c>
      <c r="C1195" s="11" t="s">
        <v>1694</v>
      </c>
      <c r="D1195" s="12"/>
      <c r="E1195" s="13" t="s">
        <v>1612</v>
      </c>
      <c r="F1195" s="13" t="s">
        <v>1613</v>
      </c>
      <c r="G1195" s="13" t="s">
        <v>1695</v>
      </c>
      <c r="H1195" s="13" t="s">
        <v>1696</v>
      </c>
      <c r="I1195" s="13" t="s">
        <v>20</v>
      </c>
      <c r="J1195" s="13" t="s">
        <v>20</v>
      </c>
      <c r="K1195" s="13" t="s">
        <v>25</v>
      </c>
      <c r="L1195" s="13" t="s">
        <v>1651</v>
      </c>
      <c r="M1195" s="14">
        <f>VLOOKUP(B1195,[1]Hoja2!$A$1:$D$467,3,0)</f>
        <v>10961</v>
      </c>
      <c r="N1195" s="15" t="str">
        <f>VLOOKUP(B1195,[1]Hoja2!$A$1:$D$467,4,0)</f>
        <v> 8880</v>
      </c>
      <c r="O1195" s="16">
        <f>VLOOKUP(B1195,'[2]160522_Stock_Almacen.xls'!$C$4:$F$193800,3,0)</f>
        <v>12960</v>
      </c>
      <c r="P1195" s="10">
        <v>0</v>
      </c>
    </row>
    <row r="1196" spans="2:16" x14ac:dyDescent="0.2">
      <c r="B1196" s="10">
        <v>314541</v>
      </c>
      <c r="C1196" s="11" t="s">
        <v>1697</v>
      </c>
      <c r="D1196" s="12"/>
      <c r="E1196" s="13" t="s">
        <v>1612</v>
      </c>
      <c r="F1196" s="13" t="s">
        <v>1613</v>
      </c>
      <c r="G1196" s="13" t="s">
        <v>1695</v>
      </c>
      <c r="H1196" s="13" t="s">
        <v>1696</v>
      </c>
      <c r="I1196" s="13" t="s">
        <v>20</v>
      </c>
      <c r="J1196" s="13" t="s">
        <v>20</v>
      </c>
      <c r="K1196" s="13" t="s">
        <v>25</v>
      </c>
      <c r="L1196" s="13" t="s">
        <v>1651</v>
      </c>
      <c r="M1196" s="14">
        <f>VLOOKUP(B1196,[1]Hoja2!$A$1:$D$467,3,0)</f>
        <v>10961</v>
      </c>
      <c r="N1196" s="15" t="str">
        <f>VLOOKUP(B1196,[1]Hoja2!$A$1:$D$467,4,0)</f>
        <v> 4680</v>
      </c>
      <c r="O1196" s="16">
        <f>VLOOKUP(B1196,'[2]160522_Stock_Almacen.xls'!$C$4:$F$193800,3,0)</f>
        <v>4680</v>
      </c>
      <c r="P1196" s="10"/>
    </row>
    <row r="1197" spans="2:16" x14ac:dyDescent="0.2">
      <c r="B1197" s="10">
        <v>314542</v>
      </c>
      <c r="C1197" s="11" t="s">
        <v>1698</v>
      </c>
      <c r="D1197" s="12"/>
      <c r="E1197" s="13" t="s">
        <v>1612</v>
      </c>
      <c r="F1197" s="13" t="s">
        <v>1613</v>
      </c>
      <c r="G1197" s="13" t="s">
        <v>1695</v>
      </c>
      <c r="H1197" s="13" t="s">
        <v>1696</v>
      </c>
      <c r="I1197" s="13" t="s">
        <v>20</v>
      </c>
      <c r="J1197" s="13" t="s">
        <v>20</v>
      </c>
      <c r="K1197" s="13" t="s">
        <v>25</v>
      </c>
      <c r="L1197" s="13" t="s">
        <v>1651</v>
      </c>
      <c r="M1197" s="14">
        <f>VLOOKUP(B1197,[1]Hoja2!$A$1:$D$467,3,0)</f>
        <v>10961</v>
      </c>
      <c r="N1197" s="15" t="str">
        <f>VLOOKUP(B1197,[1]Hoja2!$A$1:$D$467,4,0)</f>
        <v> 15120</v>
      </c>
      <c r="O1197" s="16">
        <f>VLOOKUP(B1197,'[2]160522_Stock_Almacen.xls'!$C$4:$F$193800,3,0)</f>
        <v>15120</v>
      </c>
      <c r="P1197" s="10"/>
    </row>
    <row r="1198" spans="2:16" x14ac:dyDescent="0.2">
      <c r="B1198" s="10">
        <v>314959</v>
      </c>
      <c r="C1198" s="11" t="s">
        <v>1699</v>
      </c>
      <c r="D1198" s="12"/>
      <c r="E1198" s="13" t="s">
        <v>1612</v>
      </c>
      <c r="F1198" s="13" t="s">
        <v>1613</v>
      </c>
      <c r="G1198" s="13" t="s">
        <v>1695</v>
      </c>
      <c r="H1198" s="13" t="s">
        <v>1696</v>
      </c>
      <c r="I1198" s="13" t="s">
        <v>20</v>
      </c>
      <c r="J1198" s="13" t="s">
        <v>20</v>
      </c>
      <c r="K1198" s="13" t="s">
        <v>25</v>
      </c>
      <c r="L1198" s="13" t="s">
        <v>1651</v>
      </c>
      <c r="M1198" s="14">
        <f>VLOOKUP(B1198,[1]Hoja2!$A$1:$D$467,3,0)</f>
        <v>11001</v>
      </c>
      <c r="N1198" s="15" t="str">
        <f>VLOOKUP(B1198,[1]Hoja2!$A$1:$D$467,4,0)</f>
        <v> 7518</v>
      </c>
      <c r="O1198" s="16">
        <f>VLOOKUP(B1198,'[2]160522_Stock_Almacen.xls'!$C$4:$F$193800,3,0)</f>
        <v>21798</v>
      </c>
      <c r="P1198" s="10">
        <v>0</v>
      </c>
    </row>
    <row r="1199" spans="2:16" x14ac:dyDescent="0.2">
      <c r="B1199" s="10">
        <v>324116</v>
      </c>
      <c r="C1199" s="11" t="s">
        <v>1700</v>
      </c>
      <c r="D1199" s="12"/>
      <c r="E1199" s="13" t="s">
        <v>1612</v>
      </c>
      <c r="F1199" s="13" t="s">
        <v>1613</v>
      </c>
      <c r="G1199" s="13" t="s">
        <v>1695</v>
      </c>
      <c r="H1199" s="13" t="s">
        <v>1696</v>
      </c>
      <c r="I1199" s="13" t="s">
        <v>20</v>
      </c>
      <c r="J1199" s="13" t="s">
        <v>20</v>
      </c>
      <c r="K1199" s="13" t="s">
        <v>77</v>
      </c>
      <c r="L1199" s="13" t="s">
        <v>1651</v>
      </c>
      <c r="M1199" s="14"/>
      <c r="N1199" s="15"/>
      <c r="O1199" s="16">
        <f>VLOOKUP(B1199,'[2]160522_Stock_Almacen.xls'!$C$4:$F$193800,3,0)</f>
        <v>1512</v>
      </c>
      <c r="P1199" s="10">
        <f>VLOOKUP(B1199,'[2]160522_Stock_Almacen.xls'!$C$4:$F$193800,4,0)</f>
        <v>1</v>
      </c>
    </row>
    <row r="1200" spans="2:16" x14ac:dyDescent="0.2">
      <c r="B1200" s="10">
        <v>325065</v>
      </c>
      <c r="C1200" s="11" t="s">
        <v>1701</v>
      </c>
      <c r="D1200" s="12"/>
      <c r="E1200" s="13" t="s">
        <v>1612</v>
      </c>
      <c r="F1200" s="13" t="s">
        <v>1613</v>
      </c>
      <c r="G1200" s="13" t="s">
        <v>1695</v>
      </c>
      <c r="H1200" s="13" t="s">
        <v>1696</v>
      </c>
      <c r="I1200" s="13" t="s">
        <v>20</v>
      </c>
      <c r="J1200" s="13" t="s">
        <v>20</v>
      </c>
      <c r="K1200" s="13" t="s">
        <v>77</v>
      </c>
      <c r="L1200" s="13" t="s">
        <v>1651</v>
      </c>
      <c r="M1200" s="14"/>
      <c r="N1200" s="15"/>
      <c r="O1200" s="16">
        <f>VLOOKUP(B1200,'[2]160522_Stock_Almacen.xls'!$C$4:$F$193800,3,0)</f>
        <v>1748</v>
      </c>
      <c r="P1200" s="10">
        <f>VLOOKUP(B1200,'[2]160522_Stock_Almacen.xls'!$C$4:$F$193800,4,0)</f>
        <v>1</v>
      </c>
    </row>
    <row r="1201" spans="2:16" x14ac:dyDescent="0.2">
      <c r="B1201" s="10">
        <v>325105</v>
      </c>
      <c r="C1201" s="11" t="s">
        <v>1702</v>
      </c>
      <c r="D1201" s="12"/>
      <c r="E1201" s="13" t="s">
        <v>1612</v>
      </c>
      <c r="F1201" s="13" t="s">
        <v>1613</v>
      </c>
      <c r="G1201" s="13" t="s">
        <v>1695</v>
      </c>
      <c r="H1201" s="13" t="s">
        <v>1696</v>
      </c>
      <c r="I1201" s="13" t="s">
        <v>700</v>
      </c>
      <c r="J1201" s="13" t="s">
        <v>20</v>
      </c>
      <c r="K1201" s="13" t="s">
        <v>25</v>
      </c>
      <c r="L1201" s="13" t="s">
        <v>1651</v>
      </c>
      <c r="M1201" s="14"/>
      <c r="N1201" s="15"/>
      <c r="O1201" s="16">
        <f>VLOOKUP(B1201,'[2]160522_Stock_Almacen.xls'!$C$4:$F$193800,3,0)</f>
        <v>1271</v>
      </c>
      <c r="P1201" s="10">
        <f>VLOOKUP(B1201,'[2]160522_Stock_Almacen.xls'!$C$4:$F$193800,4,0)</f>
        <v>1</v>
      </c>
    </row>
    <row r="1202" spans="2:16" x14ac:dyDescent="0.2">
      <c r="B1202" s="10">
        <v>325111</v>
      </c>
      <c r="C1202" s="11" t="s">
        <v>1703</v>
      </c>
      <c r="D1202" s="12"/>
      <c r="E1202" s="13" t="s">
        <v>1612</v>
      </c>
      <c r="F1202" s="13" t="s">
        <v>1613</v>
      </c>
      <c r="G1202" s="13" t="s">
        <v>1695</v>
      </c>
      <c r="H1202" s="13" t="s">
        <v>1696</v>
      </c>
      <c r="I1202" s="13" t="s">
        <v>20</v>
      </c>
      <c r="J1202" s="13" t="s">
        <v>20</v>
      </c>
      <c r="K1202" s="13" t="s">
        <v>25</v>
      </c>
      <c r="L1202" s="13" t="s">
        <v>1651</v>
      </c>
      <c r="M1202" s="14"/>
      <c r="N1202" s="15"/>
      <c r="O1202" s="16">
        <f>VLOOKUP(B1202,'[2]160522_Stock_Almacen.xls'!$C$4:$F$193800,3,0)</f>
        <v>3189</v>
      </c>
      <c r="P1202" s="10">
        <f>VLOOKUP(B1202,'[2]160522_Stock_Almacen.xls'!$C$4:$F$193800,4,0)</f>
        <v>1</v>
      </c>
    </row>
    <row r="1203" spans="2:16" x14ac:dyDescent="0.2">
      <c r="B1203" s="10">
        <v>325146</v>
      </c>
      <c r="C1203" s="11" t="s">
        <v>1704</v>
      </c>
      <c r="D1203" s="12"/>
      <c r="E1203" s="13" t="s">
        <v>1612</v>
      </c>
      <c r="F1203" s="13" t="s">
        <v>1613</v>
      </c>
      <c r="G1203" s="13" t="s">
        <v>1695</v>
      </c>
      <c r="H1203" s="13" t="s">
        <v>1696</v>
      </c>
      <c r="I1203" s="13" t="s">
        <v>20</v>
      </c>
      <c r="J1203" s="13" t="s">
        <v>20</v>
      </c>
      <c r="K1203" s="13" t="s">
        <v>25</v>
      </c>
      <c r="L1203" s="13" t="s">
        <v>1651</v>
      </c>
      <c r="M1203" s="14"/>
      <c r="N1203" s="15"/>
      <c r="O1203" s="16">
        <f>VLOOKUP(B1203,'[2]160522_Stock_Almacen.xls'!$C$4:$F$193800,3,0)</f>
        <v>331</v>
      </c>
      <c r="P1203" s="10">
        <f>VLOOKUP(B1203,'[2]160522_Stock_Almacen.xls'!$C$4:$F$193800,4,0)</f>
        <v>1</v>
      </c>
    </row>
    <row r="1204" spans="2:16" x14ac:dyDescent="0.2">
      <c r="B1204" s="10">
        <v>325147</v>
      </c>
      <c r="C1204" s="11" t="s">
        <v>1705</v>
      </c>
      <c r="D1204" s="12"/>
      <c r="E1204" s="13" t="s">
        <v>1612</v>
      </c>
      <c r="F1204" s="13" t="s">
        <v>1613</v>
      </c>
      <c r="G1204" s="13" t="s">
        <v>1695</v>
      </c>
      <c r="H1204" s="13" t="s">
        <v>1696</v>
      </c>
      <c r="I1204" s="13" t="s">
        <v>20</v>
      </c>
      <c r="J1204" s="13" t="s">
        <v>20</v>
      </c>
      <c r="K1204" s="13" t="s">
        <v>25</v>
      </c>
      <c r="L1204" s="13" t="s">
        <v>1651</v>
      </c>
      <c r="M1204" s="14"/>
      <c r="N1204" s="15"/>
      <c r="O1204" s="16">
        <f>VLOOKUP(B1204,'[2]160522_Stock_Almacen.xls'!$C$4:$F$193800,3,0)</f>
        <v>124</v>
      </c>
      <c r="P1204" s="10">
        <f>VLOOKUP(B1204,'[2]160522_Stock_Almacen.xls'!$C$4:$F$193800,4,0)</f>
        <v>1</v>
      </c>
    </row>
    <row r="1205" spans="2:16" x14ac:dyDescent="0.2">
      <c r="B1205" s="10">
        <v>325148</v>
      </c>
      <c r="C1205" s="11" t="s">
        <v>1706</v>
      </c>
      <c r="D1205" s="12"/>
      <c r="E1205" s="13" t="s">
        <v>1612</v>
      </c>
      <c r="F1205" s="13" t="s">
        <v>1613</v>
      </c>
      <c r="G1205" s="13" t="s">
        <v>1695</v>
      </c>
      <c r="H1205" s="13" t="s">
        <v>1696</v>
      </c>
      <c r="I1205" s="13" t="s">
        <v>20</v>
      </c>
      <c r="J1205" s="13" t="s">
        <v>20</v>
      </c>
      <c r="K1205" s="13" t="s">
        <v>25</v>
      </c>
      <c r="L1205" s="13" t="s">
        <v>1651</v>
      </c>
      <c r="M1205" s="14"/>
      <c r="N1205" s="15"/>
      <c r="O1205" s="16">
        <f>VLOOKUP(B1205,'[2]160522_Stock_Almacen.xls'!$C$4:$F$193800,3,0)</f>
        <v>193</v>
      </c>
      <c r="P1205" s="10">
        <f>VLOOKUP(B1205,'[2]160522_Stock_Almacen.xls'!$C$4:$F$193800,4,0)</f>
        <v>1</v>
      </c>
    </row>
    <row r="1206" spans="2:16" x14ac:dyDescent="0.2">
      <c r="B1206" s="10">
        <v>325149</v>
      </c>
      <c r="C1206" s="11" t="s">
        <v>1707</v>
      </c>
      <c r="D1206" s="12"/>
      <c r="E1206" s="13" t="s">
        <v>1612</v>
      </c>
      <c r="F1206" s="13" t="s">
        <v>1613</v>
      </c>
      <c r="G1206" s="13" t="s">
        <v>1695</v>
      </c>
      <c r="H1206" s="13" t="s">
        <v>1696</v>
      </c>
      <c r="I1206" s="13" t="s">
        <v>20</v>
      </c>
      <c r="J1206" s="13" t="s">
        <v>20</v>
      </c>
      <c r="K1206" s="13" t="s">
        <v>25</v>
      </c>
      <c r="L1206" s="13" t="s">
        <v>1651</v>
      </c>
      <c r="M1206" s="14"/>
      <c r="N1206" s="15"/>
      <c r="O1206" s="16">
        <f>VLOOKUP(B1206,'[2]160522_Stock_Almacen.xls'!$C$4:$F$193800,3,0)</f>
        <v>192</v>
      </c>
      <c r="P1206" s="10">
        <f>VLOOKUP(B1206,'[2]160522_Stock_Almacen.xls'!$C$4:$F$193800,4,0)</f>
        <v>1</v>
      </c>
    </row>
    <row r="1207" spans="2:16" x14ac:dyDescent="0.2">
      <c r="B1207" s="10">
        <v>329067</v>
      </c>
      <c r="C1207" s="11" t="s">
        <v>1708</v>
      </c>
      <c r="D1207" s="12"/>
      <c r="E1207" s="13" t="s">
        <v>1612</v>
      </c>
      <c r="F1207" s="13" t="s">
        <v>1613</v>
      </c>
      <c r="G1207" s="13" t="s">
        <v>1709</v>
      </c>
      <c r="H1207" s="13" t="s">
        <v>1710</v>
      </c>
      <c r="I1207" s="13" t="s">
        <v>20</v>
      </c>
      <c r="J1207" s="13" t="s">
        <v>20</v>
      </c>
      <c r="K1207" s="13" t="s">
        <v>136</v>
      </c>
      <c r="L1207" s="13" t="s">
        <v>1710</v>
      </c>
      <c r="M1207" s="14">
        <f>VLOOKUP(B1207,[1]Hoja2!$A$1:$D$467,3,0)</f>
        <v>11001</v>
      </c>
      <c r="N1207" s="15" t="str">
        <f>VLOOKUP(B1207,[1]Hoja2!$A$1:$D$467,4,0)</f>
        <v> 12</v>
      </c>
      <c r="O1207" s="16">
        <f>VLOOKUP(B1207,'[2]160522_Stock_Almacen.xls'!$C$4:$F$193800,3,0)</f>
        <v>13</v>
      </c>
      <c r="P1207" s="10">
        <v>0</v>
      </c>
    </row>
    <row r="1208" spans="2:16" x14ac:dyDescent="0.2">
      <c r="B1208" s="10">
        <v>329068</v>
      </c>
      <c r="C1208" s="11" t="s">
        <v>1711</v>
      </c>
      <c r="D1208" s="12"/>
      <c r="E1208" s="13" t="s">
        <v>1612</v>
      </c>
      <c r="F1208" s="13" t="s">
        <v>1613</v>
      </c>
      <c r="G1208" s="13" t="s">
        <v>1709</v>
      </c>
      <c r="H1208" s="13" t="s">
        <v>1710</v>
      </c>
      <c r="I1208" s="13" t="s">
        <v>20</v>
      </c>
      <c r="J1208" s="13" t="s">
        <v>20</v>
      </c>
      <c r="K1208" s="13" t="s">
        <v>136</v>
      </c>
      <c r="L1208" s="13" t="s">
        <v>1710</v>
      </c>
      <c r="M1208" s="14"/>
      <c r="N1208" s="15"/>
      <c r="O1208" s="16">
        <f>VLOOKUP(B1208,'[2]160522_Stock_Almacen.xls'!$C$4:$F$193800,3,0)</f>
        <v>9</v>
      </c>
      <c r="P1208" s="10">
        <f>VLOOKUP(B1208,'[2]160522_Stock_Almacen.xls'!$C$4:$F$193800,4,0)</f>
        <v>2</v>
      </c>
    </row>
    <row r="1209" spans="2:16" x14ac:dyDescent="0.2">
      <c r="B1209" s="10">
        <v>329069</v>
      </c>
      <c r="C1209" s="11" t="s">
        <v>1712</v>
      </c>
      <c r="D1209" s="12"/>
      <c r="E1209" s="13" t="s">
        <v>1612</v>
      </c>
      <c r="F1209" s="13" t="s">
        <v>1613</v>
      </c>
      <c r="G1209" s="13" t="s">
        <v>1709</v>
      </c>
      <c r="H1209" s="13" t="s">
        <v>1710</v>
      </c>
      <c r="I1209" s="13" t="s">
        <v>20</v>
      </c>
      <c r="J1209" s="13" t="s">
        <v>20</v>
      </c>
      <c r="K1209" s="13" t="s">
        <v>136</v>
      </c>
      <c r="L1209" s="13" t="s">
        <v>1710</v>
      </c>
      <c r="M1209" s="14"/>
      <c r="N1209" s="15"/>
      <c r="O1209" s="16">
        <f>VLOOKUP(B1209,'[2]160522_Stock_Almacen.xls'!$C$4:$F$193800,3,0)</f>
        <v>16</v>
      </c>
      <c r="P1209" s="10">
        <f>VLOOKUP(B1209,'[2]160522_Stock_Almacen.xls'!$C$4:$F$193800,4,0)</f>
        <v>3</v>
      </c>
    </row>
    <row r="1210" spans="2:16" x14ac:dyDescent="0.2">
      <c r="B1210" s="10">
        <v>270075</v>
      </c>
      <c r="C1210" s="11" t="s">
        <v>1713</v>
      </c>
      <c r="D1210" s="12" t="s">
        <v>49</v>
      </c>
      <c r="E1210" s="13" t="s">
        <v>1714</v>
      </c>
      <c r="F1210" s="13" t="s">
        <v>1715</v>
      </c>
      <c r="G1210" s="13" t="s">
        <v>1716</v>
      </c>
      <c r="H1210" s="13" t="s">
        <v>1717</v>
      </c>
      <c r="I1210" s="13" t="s">
        <v>20</v>
      </c>
      <c r="J1210" s="13" t="s">
        <v>20</v>
      </c>
      <c r="K1210" s="13" t="s">
        <v>785</v>
      </c>
      <c r="L1210" s="13" t="s">
        <v>1717</v>
      </c>
      <c r="M1210" s="14"/>
      <c r="N1210" s="15"/>
      <c r="O1210" s="16"/>
      <c r="P1210" s="10"/>
    </row>
    <row r="1211" spans="2:16" x14ac:dyDescent="0.2">
      <c r="B1211" s="10">
        <v>270076</v>
      </c>
      <c r="C1211" s="11" t="s">
        <v>1718</v>
      </c>
      <c r="D1211" s="12" t="s">
        <v>49</v>
      </c>
      <c r="E1211" s="13" t="s">
        <v>1714</v>
      </c>
      <c r="F1211" s="13" t="s">
        <v>1715</v>
      </c>
      <c r="G1211" s="13" t="s">
        <v>1716</v>
      </c>
      <c r="H1211" s="13" t="s">
        <v>1717</v>
      </c>
      <c r="I1211" s="13" t="s">
        <v>20</v>
      </c>
      <c r="J1211" s="13" t="s">
        <v>20</v>
      </c>
      <c r="K1211" s="13" t="s">
        <v>785</v>
      </c>
      <c r="L1211" s="13" t="s">
        <v>1717</v>
      </c>
      <c r="M1211" s="14"/>
      <c r="N1211" s="15"/>
      <c r="O1211" s="16"/>
      <c r="P1211" s="10"/>
    </row>
    <row r="1212" spans="2:16" x14ac:dyDescent="0.2">
      <c r="B1212" s="10">
        <v>270077</v>
      </c>
      <c r="C1212" s="11" t="s">
        <v>1719</v>
      </c>
      <c r="D1212" s="12" t="s">
        <v>49</v>
      </c>
      <c r="E1212" s="13" t="s">
        <v>1714</v>
      </c>
      <c r="F1212" s="13" t="s">
        <v>1715</v>
      </c>
      <c r="G1212" s="13" t="s">
        <v>1716</v>
      </c>
      <c r="H1212" s="13" t="s">
        <v>1717</v>
      </c>
      <c r="I1212" s="13" t="s">
        <v>20</v>
      </c>
      <c r="J1212" s="13" t="s">
        <v>20</v>
      </c>
      <c r="K1212" s="13" t="s">
        <v>785</v>
      </c>
      <c r="L1212" s="13" t="s">
        <v>1717</v>
      </c>
      <c r="M1212" s="14"/>
      <c r="N1212" s="15"/>
      <c r="O1212" s="16"/>
      <c r="P1212" s="10"/>
    </row>
    <row r="1213" spans="2:16" x14ac:dyDescent="0.2">
      <c r="B1213" s="10">
        <v>270180</v>
      </c>
      <c r="C1213" s="11" t="s">
        <v>1720</v>
      </c>
      <c r="D1213" s="12" t="s">
        <v>49</v>
      </c>
      <c r="E1213" s="13" t="s">
        <v>1714</v>
      </c>
      <c r="F1213" s="13" t="s">
        <v>1715</v>
      </c>
      <c r="G1213" s="13" t="s">
        <v>1716</v>
      </c>
      <c r="H1213" s="13" t="s">
        <v>1717</v>
      </c>
      <c r="I1213" s="13" t="s">
        <v>20</v>
      </c>
      <c r="J1213" s="13" t="s">
        <v>20</v>
      </c>
      <c r="K1213" s="13" t="s">
        <v>785</v>
      </c>
      <c r="L1213" s="13" t="s">
        <v>1717</v>
      </c>
      <c r="M1213" s="14"/>
      <c r="N1213" s="15"/>
      <c r="O1213" s="16"/>
      <c r="P1213" s="10"/>
    </row>
    <row r="1214" spans="2:16" x14ac:dyDescent="0.2">
      <c r="B1214" s="10">
        <v>270181</v>
      </c>
      <c r="C1214" s="11" t="s">
        <v>1721</v>
      </c>
      <c r="D1214" s="12" t="s">
        <v>49</v>
      </c>
      <c r="E1214" s="13" t="s">
        <v>1714</v>
      </c>
      <c r="F1214" s="13" t="s">
        <v>1715</v>
      </c>
      <c r="G1214" s="13" t="s">
        <v>1716</v>
      </c>
      <c r="H1214" s="13" t="s">
        <v>1717</v>
      </c>
      <c r="I1214" s="13" t="s">
        <v>20</v>
      </c>
      <c r="J1214" s="13" t="s">
        <v>20</v>
      </c>
      <c r="K1214" s="13" t="s">
        <v>785</v>
      </c>
      <c r="L1214" s="13" t="s">
        <v>1717</v>
      </c>
      <c r="M1214" s="14"/>
      <c r="N1214" s="15"/>
      <c r="O1214" s="16"/>
      <c r="P1214" s="10"/>
    </row>
    <row r="1215" spans="2:16" x14ac:dyDescent="0.2">
      <c r="B1215" s="10">
        <v>270182</v>
      </c>
      <c r="C1215" s="11" t="s">
        <v>1722</v>
      </c>
      <c r="D1215" s="12" t="s">
        <v>49</v>
      </c>
      <c r="E1215" s="13" t="s">
        <v>1714</v>
      </c>
      <c r="F1215" s="13" t="s">
        <v>1715</v>
      </c>
      <c r="G1215" s="13" t="s">
        <v>1716</v>
      </c>
      <c r="H1215" s="13" t="s">
        <v>1717</v>
      </c>
      <c r="I1215" s="13" t="s">
        <v>20</v>
      </c>
      <c r="J1215" s="13" t="s">
        <v>20</v>
      </c>
      <c r="K1215" s="13" t="s">
        <v>785</v>
      </c>
      <c r="L1215" s="13" t="s">
        <v>1717</v>
      </c>
      <c r="M1215" s="14"/>
      <c r="N1215" s="15"/>
      <c r="O1215" s="16"/>
      <c r="P1215" s="10"/>
    </row>
    <row r="1216" spans="2:16" x14ac:dyDescent="0.2">
      <c r="B1216" s="10">
        <v>270183</v>
      </c>
      <c r="C1216" s="11" t="s">
        <v>1723</v>
      </c>
      <c r="D1216" s="12" t="s">
        <v>49</v>
      </c>
      <c r="E1216" s="13" t="s">
        <v>1714</v>
      </c>
      <c r="F1216" s="13" t="s">
        <v>1715</v>
      </c>
      <c r="G1216" s="13" t="s">
        <v>1716</v>
      </c>
      <c r="H1216" s="13" t="s">
        <v>1717</v>
      </c>
      <c r="I1216" s="13" t="s">
        <v>20</v>
      </c>
      <c r="J1216" s="13" t="s">
        <v>20</v>
      </c>
      <c r="K1216" s="13" t="s">
        <v>785</v>
      </c>
      <c r="L1216" s="13" t="s">
        <v>1717</v>
      </c>
      <c r="M1216" s="14"/>
      <c r="N1216" s="15"/>
      <c r="O1216" s="16"/>
      <c r="P1216" s="10"/>
    </row>
    <row r="1217" spans="2:16" x14ac:dyDescent="0.2">
      <c r="B1217" s="10">
        <v>270184</v>
      </c>
      <c r="C1217" s="11" t="s">
        <v>1724</v>
      </c>
      <c r="D1217" s="12" t="s">
        <v>49</v>
      </c>
      <c r="E1217" s="13" t="s">
        <v>1714</v>
      </c>
      <c r="F1217" s="13" t="s">
        <v>1715</v>
      </c>
      <c r="G1217" s="13" t="s">
        <v>1716</v>
      </c>
      <c r="H1217" s="13" t="s">
        <v>1717</v>
      </c>
      <c r="I1217" s="13" t="s">
        <v>20</v>
      </c>
      <c r="J1217" s="13" t="s">
        <v>20</v>
      </c>
      <c r="K1217" s="13" t="s">
        <v>785</v>
      </c>
      <c r="L1217" s="13" t="s">
        <v>1717</v>
      </c>
      <c r="M1217" s="14"/>
      <c r="N1217" s="15"/>
      <c r="O1217" s="16"/>
      <c r="P1217" s="10"/>
    </row>
    <row r="1218" spans="2:16" x14ac:dyDescent="0.2">
      <c r="B1218" s="10">
        <v>270185</v>
      </c>
      <c r="C1218" s="11" t="s">
        <v>1725</v>
      </c>
      <c r="D1218" s="12" t="s">
        <v>49</v>
      </c>
      <c r="E1218" s="13" t="s">
        <v>1714</v>
      </c>
      <c r="F1218" s="13" t="s">
        <v>1715</v>
      </c>
      <c r="G1218" s="13" t="s">
        <v>1716</v>
      </c>
      <c r="H1218" s="13" t="s">
        <v>1717</v>
      </c>
      <c r="I1218" s="13" t="s">
        <v>20</v>
      </c>
      <c r="J1218" s="13" t="s">
        <v>20</v>
      </c>
      <c r="K1218" s="13" t="s">
        <v>785</v>
      </c>
      <c r="L1218" s="13" t="s">
        <v>1717</v>
      </c>
      <c r="M1218" s="14"/>
      <c r="N1218" s="15"/>
      <c r="O1218" s="16"/>
      <c r="P1218" s="10"/>
    </row>
    <row r="1219" spans="2:16" x14ac:dyDescent="0.2">
      <c r="B1219" s="10">
        <v>270186</v>
      </c>
      <c r="C1219" s="11" t="s">
        <v>1726</v>
      </c>
      <c r="D1219" s="12" t="s">
        <v>49</v>
      </c>
      <c r="E1219" s="13" t="s">
        <v>1714</v>
      </c>
      <c r="F1219" s="13" t="s">
        <v>1715</v>
      </c>
      <c r="G1219" s="13" t="s">
        <v>1716</v>
      </c>
      <c r="H1219" s="13" t="s">
        <v>1717</v>
      </c>
      <c r="I1219" s="13" t="s">
        <v>20</v>
      </c>
      <c r="J1219" s="13" t="s">
        <v>20</v>
      </c>
      <c r="K1219" s="13" t="s">
        <v>785</v>
      </c>
      <c r="L1219" s="13" t="s">
        <v>1717</v>
      </c>
      <c r="M1219" s="14"/>
      <c r="N1219" s="15"/>
      <c r="O1219" s="16"/>
      <c r="P1219" s="10"/>
    </row>
    <row r="1220" spans="2:16" x14ac:dyDescent="0.2">
      <c r="B1220" s="10">
        <v>270187</v>
      </c>
      <c r="C1220" s="11" t="s">
        <v>1727</v>
      </c>
      <c r="D1220" s="12" t="s">
        <v>49</v>
      </c>
      <c r="E1220" s="13" t="s">
        <v>1714</v>
      </c>
      <c r="F1220" s="13" t="s">
        <v>1715</v>
      </c>
      <c r="G1220" s="13" t="s">
        <v>1716</v>
      </c>
      <c r="H1220" s="13" t="s">
        <v>1717</v>
      </c>
      <c r="I1220" s="13" t="s">
        <v>20</v>
      </c>
      <c r="J1220" s="13" t="s">
        <v>20</v>
      </c>
      <c r="K1220" s="13" t="s">
        <v>785</v>
      </c>
      <c r="L1220" s="13" t="s">
        <v>1717</v>
      </c>
      <c r="M1220" s="14"/>
      <c r="N1220" s="15"/>
      <c r="O1220" s="16"/>
      <c r="P1220" s="10"/>
    </row>
    <row r="1221" spans="2:16" x14ac:dyDescent="0.2">
      <c r="B1221" s="10">
        <v>270188</v>
      </c>
      <c r="C1221" s="11" t="s">
        <v>1728</v>
      </c>
      <c r="D1221" s="12" t="s">
        <v>49</v>
      </c>
      <c r="E1221" s="13" t="s">
        <v>1714</v>
      </c>
      <c r="F1221" s="13" t="s">
        <v>1715</v>
      </c>
      <c r="G1221" s="13" t="s">
        <v>1716</v>
      </c>
      <c r="H1221" s="13" t="s">
        <v>1717</v>
      </c>
      <c r="I1221" s="13" t="s">
        <v>20</v>
      </c>
      <c r="J1221" s="13" t="s">
        <v>20</v>
      </c>
      <c r="K1221" s="13" t="s">
        <v>785</v>
      </c>
      <c r="L1221" s="13" t="s">
        <v>1717</v>
      </c>
      <c r="M1221" s="14"/>
      <c r="N1221" s="15"/>
      <c r="O1221" s="16"/>
      <c r="P1221" s="10"/>
    </row>
    <row r="1222" spans="2:16" x14ac:dyDescent="0.2">
      <c r="B1222" s="10">
        <v>270189</v>
      </c>
      <c r="C1222" s="11" t="s">
        <v>1729</v>
      </c>
      <c r="D1222" s="12" t="s">
        <v>49</v>
      </c>
      <c r="E1222" s="13" t="s">
        <v>1714</v>
      </c>
      <c r="F1222" s="13" t="s">
        <v>1715</v>
      </c>
      <c r="G1222" s="13" t="s">
        <v>1716</v>
      </c>
      <c r="H1222" s="13" t="s">
        <v>1717</v>
      </c>
      <c r="I1222" s="13" t="s">
        <v>20</v>
      </c>
      <c r="J1222" s="13" t="s">
        <v>20</v>
      </c>
      <c r="K1222" s="13" t="s">
        <v>785</v>
      </c>
      <c r="L1222" s="13" t="s">
        <v>1717</v>
      </c>
      <c r="M1222" s="14"/>
      <c r="N1222" s="15"/>
      <c r="O1222" s="16"/>
      <c r="P1222" s="10"/>
    </row>
    <row r="1223" spans="2:16" x14ac:dyDescent="0.2">
      <c r="B1223" s="10">
        <v>270190</v>
      </c>
      <c r="C1223" s="11" t="s">
        <v>1730</v>
      </c>
      <c r="D1223" s="12" t="s">
        <v>49</v>
      </c>
      <c r="E1223" s="13" t="s">
        <v>1714</v>
      </c>
      <c r="F1223" s="13" t="s">
        <v>1715</v>
      </c>
      <c r="G1223" s="13" t="s">
        <v>1716</v>
      </c>
      <c r="H1223" s="13" t="s">
        <v>1717</v>
      </c>
      <c r="I1223" s="13" t="s">
        <v>20</v>
      </c>
      <c r="J1223" s="13" t="s">
        <v>20</v>
      </c>
      <c r="K1223" s="13" t="s">
        <v>785</v>
      </c>
      <c r="L1223" s="13" t="s">
        <v>1717</v>
      </c>
      <c r="M1223" s="14"/>
      <c r="N1223" s="15"/>
      <c r="O1223" s="16"/>
      <c r="P1223" s="10"/>
    </row>
    <row r="1224" spans="2:16" x14ac:dyDescent="0.2">
      <c r="B1224" s="10">
        <v>270191</v>
      </c>
      <c r="C1224" s="11" t="s">
        <v>1731</v>
      </c>
      <c r="D1224" s="12" t="s">
        <v>49</v>
      </c>
      <c r="E1224" s="13" t="s">
        <v>1714</v>
      </c>
      <c r="F1224" s="13" t="s">
        <v>1715</v>
      </c>
      <c r="G1224" s="13" t="s">
        <v>1716</v>
      </c>
      <c r="H1224" s="13" t="s">
        <v>1717</v>
      </c>
      <c r="I1224" s="13" t="s">
        <v>20</v>
      </c>
      <c r="J1224" s="13" t="s">
        <v>20</v>
      </c>
      <c r="K1224" s="13" t="s">
        <v>785</v>
      </c>
      <c r="L1224" s="13" t="s">
        <v>1717</v>
      </c>
      <c r="M1224" s="14"/>
      <c r="N1224" s="15"/>
      <c r="O1224" s="16"/>
      <c r="P1224" s="10"/>
    </row>
    <row r="1225" spans="2:16" x14ac:dyDescent="0.2">
      <c r="B1225" s="10">
        <v>270192</v>
      </c>
      <c r="C1225" s="11" t="s">
        <v>1732</v>
      </c>
      <c r="D1225" s="12" t="s">
        <v>49</v>
      </c>
      <c r="E1225" s="13" t="s">
        <v>1714</v>
      </c>
      <c r="F1225" s="13" t="s">
        <v>1715</v>
      </c>
      <c r="G1225" s="13" t="s">
        <v>1716</v>
      </c>
      <c r="H1225" s="13" t="s">
        <v>1717</v>
      </c>
      <c r="I1225" s="13" t="s">
        <v>20</v>
      </c>
      <c r="J1225" s="13" t="s">
        <v>20</v>
      </c>
      <c r="K1225" s="13" t="s">
        <v>785</v>
      </c>
      <c r="L1225" s="13" t="s">
        <v>1717</v>
      </c>
      <c r="M1225" s="14"/>
      <c r="N1225" s="15"/>
      <c r="O1225" s="16"/>
      <c r="P1225" s="10"/>
    </row>
    <row r="1226" spans="2:16" x14ac:dyDescent="0.2">
      <c r="B1226" s="10">
        <v>270193</v>
      </c>
      <c r="C1226" s="11" t="s">
        <v>1733</v>
      </c>
      <c r="D1226" s="12" t="s">
        <v>49</v>
      </c>
      <c r="E1226" s="13" t="s">
        <v>1714</v>
      </c>
      <c r="F1226" s="13" t="s">
        <v>1715</v>
      </c>
      <c r="G1226" s="13" t="s">
        <v>1716</v>
      </c>
      <c r="H1226" s="13" t="s">
        <v>1717</v>
      </c>
      <c r="I1226" s="13" t="s">
        <v>20</v>
      </c>
      <c r="J1226" s="13" t="s">
        <v>20</v>
      </c>
      <c r="K1226" s="13" t="s">
        <v>785</v>
      </c>
      <c r="L1226" s="13" t="s">
        <v>1717</v>
      </c>
      <c r="M1226" s="14"/>
      <c r="N1226" s="15"/>
      <c r="O1226" s="16"/>
      <c r="P1226" s="10"/>
    </row>
    <row r="1227" spans="2:16" x14ac:dyDescent="0.2">
      <c r="B1227" s="10">
        <v>270194</v>
      </c>
      <c r="C1227" s="11" t="s">
        <v>1734</v>
      </c>
      <c r="D1227" s="12" t="s">
        <v>49</v>
      </c>
      <c r="E1227" s="13" t="s">
        <v>1714</v>
      </c>
      <c r="F1227" s="13" t="s">
        <v>1715</v>
      </c>
      <c r="G1227" s="13" t="s">
        <v>1716</v>
      </c>
      <c r="H1227" s="13" t="s">
        <v>1717</v>
      </c>
      <c r="I1227" s="13" t="s">
        <v>20</v>
      </c>
      <c r="J1227" s="13" t="s">
        <v>20</v>
      </c>
      <c r="K1227" s="13" t="s">
        <v>785</v>
      </c>
      <c r="L1227" s="13" t="s">
        <v>1717</v>
      </c>
      <c r="M1227" s="14"/>
      <c r="N1227" s="15"/>
      <c r="O1227" s="16"/>
      <c r="P1227" s="10"/>
    </row>
    <row r="1228" spans="2:16" x14ac:dyDescent="0.2">
      <c r="B1228" s="10">
        <v>270195</v>
      </c>
      <c r="C1228" s="11" t="s">
        <v>1735</v>
      </c>
      <c r="D1228" s="12" t="s">
        <v>49</v>
      </c>
      <c r="E1228" s="13" t="s">
        <v>1714</v>
      </c>
      <c r="F1228" s="13" t="s">
        <v>1715</v>
      </c>
      <c r="G1228" s="13" t="s">
        <v>1716</v>
      </c>
      <c r="H1228" s="13" t="s">
        <v>1717</v>
      </c>
      <c r="I1228" s="13" t="s">
        <v>20</v>
      </c>
      <c r="J1228" s="13" t="s">
        <v>20</v>
      </c>
      <c r="K1228" s="13" t="s">
        <v>785</v>
      </c>
      <c r="L1228" s="13" t="s">
        <v>1717</v>
      </c>
      <c r="M1228" s="14"/>
      <c r="N1228" s="15"/>
      <c r="O1228" s="16"/>
      <c r="P1228" s="10"/>
    </row>
    <row r="1229" spans="2:16" x14ac:dyDescent="0.2">
      <c r="B1229" s="10">
        <v>270196</v>
      </c>
      <c r="C1229" s="11" t="s">
        <v>1736</v>
      </c>
      <c r="D1229" s="12" t="s">
        <v>49</v>
      </c>
      <c r="E1229" s="13" t="s">
        <v>1714</v>
      </c>
      <c r="F1229" s="13" t="s">
        <v>1715</v>
      </c>
      <c r="G1229" s="13" t="s">
        <v>1716</v>
      </c>
      <c r="H1229" s="13" t="s">
        <v>1717</v>
      </c>
      <c r="I1229" s="13" t="s">
        <v>20</v>
      </c>
      <c r="J1229" s="13" t="s">
        <v>20</v>
      </c>
      <c r="K1229" s="13" t="s">
        <v>785</v>
      </c>
      <c r="L1229" s="13" t="s">
        <v>1717</v>
      </c>
      <c r="M1229" s="14"/>
      <c r="N1229" s="15"/>
      <c r="O1229" s="16"/>
      <c r="P1229" s="10"/>
    </row>
    <row r="1230" spans="2:16" x14ac:dyDescent="0.2">
      <c r="B1230" s="10">
        <v>270197</v>
      </c>
      <c r="C1230" s="11" t="s">
        <v>1737</v>
      </c>
      <c r="D1230" s="12" t="s">
        <v>49</v>
      </c>
      <c r="E1230" s="13" t="s">
        <v>1714</v>
      </c>
      <c r="F1230" s="13" t="s">
        <v>1715</v>
      </c>
      <c r="G1230" s="13" t="s">
        <v>1716</v>
      </c>
      <c r="H1230" s="13" t="s">
        <v>1717</v>
      </c>
      <c r="I1230" s="13" t="s">
        <v>20</v>
      </c>
      <c r="J1230" s="13" t="s">
        <v>20</v>
      </c>
      <c r="K1230" s="13" t="s">
        <v>785</v>
      </c>
      <c r="L1230" s="13" t="s">
        <v>1717</v>
      </c>
      <c r="M1230" s="14"/>
      <c r="N1230" s="15"/>
      <c r="O1230" s="16"/>
      <c r="P1230" s="10"/>
    </row>
    <row r="1231" spans="2:16" x14ac:dyDescent="0.2">
      <c r="B1231" s="10">
        <v>270198</v>
      </c>
      <c r="C1231" s="11" t="s">
        <v>1738</v>
      </c>
      <c r="D1231" s="12" t="s">
        <v>49</v>
      </c>
      <c r="E1231" s="13" t="s">
        <v>1714</v>
      </c>
      <c r="F1231" s="13" t="s">
        <v>1715</v>
      </c>
      <c r="G1231" s="13" t="s">
        <v>1716</v>
      </c>
      <c r="H1231" s="13" t="s">
        <v>1717</v>
      </c>
      <c r="I1231" s="13" t="s">
        <v>20</v>
      </c>
      <c r="J1231" s="13" t="s">
        <v>20</v>
      </c>
      <c r="K1231" s="13" t="s">
        <v>785</v>
      </c>
      <c r="L1231" s="13" t="s">
        <v>1717</v>
      </c>
      <c r="M1231" s="14"/>
      <c r="N1231" s="15"/>
      <c r="O1231" s="16"/>
      <c r="P1231" s="10"/>
    </row>
    <row r="1232" spans="2:16" x14ac:dyDescent="0.2">
      <c r="B1232" s="10">
        <v>270199</v>
      </c>
      <c r="C1232" s="11" t="s">
        <v>1739</v>
      </c>
      <c r="D1232" s="12" t="s">
        <v>49</v>
      </c>
      <c r="E1232" s="13" t="s">
        <v>1714</v>
      </c>
      <c r="F1232" s="13" t="s">
        <v>1715</v>
      </c>
      <c r="G1232" s="13" t="s">
        <v>1716</v>
      </c>
      <c r="H1232" s="13" t="s">
        <v>1717</v>
      </c>
      <c r="I1232" s="13" t="s">
        <v>20</v>
      </c>
      <c r="J1232" s="13" t="s">
        <v>20</v>
      </c>
      <c r="K1232" s="13" t="s">
        <v>785</v>
      </c>
      <c r="L1232" s="13" t="s">
        <v>1717</v>
      </c>
      <c r="M1232" s="14"/>
      <c r="N1232" s="15"/>
      <c r="O1232" s="16"/>
      <c r="P1232" s="10"/>
    </row>
    <row r="1233" spans="2:16" x14ac:dyDescent="0.2">
      <c r="B1233" s="10">
        <v>270200</v>
      </c>
      <c r="C1233" s="11" t="s">
        <v>1740</v>
      </c>
      <c r="D1233" s="12" t="s">
        <v>49</v>
      </c>
      <c r="E1233" s="13" t="s">
        <v>1714</v>
      </c>
      <c r="F1233" s="13" t="s">
        <v>1715</v>
      </c>
      <c r="G1233" s="13" t="s">
        <v>1716</v>
      </c>
      <c r="H1233" s="13" t="s">
        <v>1717</v>
      </c>
      <c r="I1233" s="13" t="s">
        <v>20</v>
      </c>
      <c r="J1233" s="13" t="s">
        <v>20</v>
      </c>
      <c r="K1233" s="13" t="s">
        <v>785</v>
      </c>
      <c r="L1233" s="13" t="s">
        <v>1717</v>
      </c>
      <c r="M1233" s="14"/>
      <c r="N1233" s="15"/>
      <c r="O1233" s="16"/>
      <c r="P1233" s="10"/>
    </row>
    <row r="1234" spans="2:16" x14ac:dyDescent="0.2">
      <c r="B1234" s="10">
        <v>270201</v>
      </c>
      <c r="C1234" s="11" t="s">
        <v>1741</v>
      </c>
      <c r="D1234" s="12" t="s">
        <v>49</v>
      </c>
      <c r="E1234" s="13" t="s">
        <v>1714</v>
      </c>
      <c r="F1234" s="13" t="s">
        <v>1715</v>
      </c>
      <c r="G1234" s="13" t="s">
        <v>1716</v>
      </c>
      <c r="H1234" s="13" t="s">
        <v>1717</v>
      </c>
      <c r="I1234" s="13" t="s">
        <v>20</v>
      </c>
      <c r="J1234" s="13" t="s">
        <v>20</v>
      </c>
      <c r="K1234" s="13" t="s">
        <v>785</v>
      </c>
      <c r="L1234" s="13" t="s">
        <v>1717</v>
      </c>
      <c r="M1234" s="14"/>
      <c r="N1234" s="15"/>
      <c r="O1234" s="16"/>
      <c r="P1234" s="10"/>
    </row>
    <row r="1235" spans="2:16" x14ac:dyDescent="0.2">
      <c r="B1235" s="10">
        <v>270202</v>
      </c>
      <c r="C1235" s="11" t="s">
        <v>1742</v>
      </c>
      <c r="D1235" s="12" t="s">
        <v>49</v>
      </c>
      <c r="E1235" s="13" t="s">
        <v>1714</v>
      </c>
      <c r="F1235" s="13" t="s">
        <v>1715</v>
      </c>
      <c r="G1235" s="13" t="s">
        <v>1716</v>
      </c>
      <c r="H1235" s="13" t="s">
        <v>1717</v>
      </c>
      <c r="I1235" s="13" t="s">
        <v>20</v>
      </c>
      <c r="J1235" s="13" t="s">
        <v>20</v>
      </c>
      <c r="K1235" s="13" t="s">
        <v>785</v>
      </c>
      <c r="L1235" s="13" t="s">
        <v>1717</v>
      </c>
      <c r="M1235" s="14"/>
      <c r="N1235" s="15"/>
      <c r="O1235" s="16"/>
      <c r="P1235" s="10"/>
    </row>
    <row r="1236" spans="2:16" x14ac:dyDescent="0.2">
      <c r="B1236" s="10">
        <v>270203</v>
      </c>
      <c r="C1236" s="11" t="s">
        <v>1743</v>
      </c>
      <c r="D1236" s="12" t="s">
        <v>49</v>
      </c>
      <c r="E1236" s="13" t="s">
        <v>1714</v>
      </c>
      <c r="F1236" s="13" t="s">
        <v>1715</v>
      </c>
      <c r="G1236" s="13" t="s">
        <v>1716</v>
      </c>
      <c r="H1236" s="13" t="s">
        <v>1717</v>
      </c>
      <c r="I1236" s="13" t="s">
        <v>20</v>
      </c>
      <c r="J1236" s="13" t="s">
        <v>20</v>
      </c>
      <c r="K1236" s="13" t="s">
        <v>785</v>
      </c>
      <c r="L1236" s="13" t="s">
        <v>1717</v>
      </c>
      <c r="M1236" s="14"/>
      <c r="N1236" s="15"/>
      <c r="O1236" s="16"/>
      <c r="P1236" s="10"/>
    </row>
    <row r="1237" spans="2:16" x14ac:dyDescent="0.2">
      <c r="B1237" s="10">
        <v>270204</v>
      </c>
      <c r="C1237" s="11" t="s">
        <v>1744</v>
      </c>
      <c r="D1237" s="12" t="s">
        <v>49</v>
      </c>
      <c r="E1237" s="13" t="s">
        <v>1714</v>
      </c>
      <c r="F1237" s="13" t="s">
        <v>1715</v>
      </c>
      <c r="G1237" s="13" t="s">
        <v>1716</v>
      </c>
      <c r="H1237" s="13" t="s">
        <v>1717</v>
      </c>
      <c r="I1237" s="13" t="s">
        <v>20</v>
      </c>
      <c r="J1237" s="13" t="s">
        <v>20</v>
      </c>
      <c r="K1237" s="13" t="s">
        <v>785</v>
      </c>
      <c r="L1237" s="13" t="s">
        <v>1717</v>
      </c>
      <c r="M1237" s="14"/>
      <c r="N1237" s="15"/>
      <c r="O1237" s="16"/>
      <c r="P1237" s="10"/>
    </row>
    <row r="1238" spans="2:16" x14ac:dyDescent="0.2">
      <c r="B1238" s="10">
        <v>270205</v>
      </c>
      <c r="C1238" s="11" t="s">
        <v>1745</v>
      </c>
      <c r="D1238" s="12" t="s">
        <v>49</v>
      </c>
      <c r="E1238" s="13" t="s">
        <v>1714</v>
      </c>
      <c r="F1238" s="13" t="s">
        <v>1715</v>
      </c>
      <c r="G1238" s="13" t="s">
        <v>1716</v>
      </c>
      <c r="H1238" s="13" t="s">
        <v>1717</v>
      </c>
      <c r="I1238" s="13" t="s">
        <v>20</v>
      </c>
      <c r="J1238" s="13" t="s">
        <v>20</v>
      </c>
      <c r="K1238" s="13" t="s">
        <v>785</v>
      </c>
      <c r="L1238" s="13" t="s">
        <v>1717</v>
      </c>
      <c r="M1238" s="14"/>
      <c r="N1238" s="15"/>
      <c r="O1238" s="16"/>
      <c r="P1238" s="10"/>
    </row>
    <row r="1239" spans="2:16" x14ac:dyDescent="0.2">
      <c r="B1239" s="10">
        <v>270206</v>
      </c>
      <c r="C1239" s="11" t="s">
        <v>1746</v>
      </c>
      <c r="D1239" s="12" t="s">
        <v>49</v>
      </c>
      <c r="E1239" s="13" t="s">
        <v>1714</v>
      </c>
      <c r="F1239" s="13" t="s">
        <v>1715</v>
      </c>
      <c r="G1239" s="13" t="s">
        <v>1716</v>
      </c>
      <c r="H1239" s="13" t="s">
        <v>1717</v>
      </c>
      <c r="I1239" s="13" t="s">
        <v>20</v>
      </c>
      <c r="J1239" s="13" t="s">
        <v>20</v>
      </c>
      <c r="K1239" s="13" t="s">
        <v>785</v>
      </c>
      <c r="L1239" s="13" t="s">
        <v>1717</v>
      </c>
      <c r="M1239" s="14"/>
      <c r="N1239" s="15"/>
      <c r="O1239" s="16"/>
      <c r="P1239" s="10"/>
    </row>
    <row r="1240" spans="2:16" x14ac:dyDescent="0.2">
      <c r="B1240" s="10">
        <v>270207</v>
      </c>
      <c r="C1240" s="11" t="s">
        <v>1747</v>
      </c>
      <c r="D1240" s="12" t="s">
        <v>49</v>
      </c>
      <c r="E1240" s="13" t="s">
        <v>1714</v>
      </c>
      <c r="F1240" s="13" t="s">
        <v>1715</v>
      </c>
      <c r="G1240" s="13" t="s">
        <v>1716</v>
      </c>
      <c r="H1240" s="13" t="s">
        <v>1717</v>
      </c>
      <c r="I1240" s="13" t="s">
        <v>20</v>
      </c>
      <c r="J1240" s="13" t="s">
        <v>20</v>
      </c>
      <c r="K1240" s="13" t="s">
        <v>785</v>
      </c>
      <c r="L1240" s="13" t="s">
        <v>1717</v>
      </c>
      <c r="M1240" s="14"/>
      <c r="N1240" s="15"/>
      <c r="O1240" s="16"/>
      <c r="P1240" s="10"/>
    </row>
    <row r="1241" spans="2:16" x14ac:dyDescent="0.2">
      <c r="B1241" s="10">
        <v>270208</v>
      </c>
      <c r="C1241" s="11" t="s">
        <v>1748</v>
      </c>
      <c r="D1241" s="12" t="s">
        <v>49</v>
      </c>
      <c r="E1241" s="13" t="s">
        <v>1714</v>
      </c>
      <c r="F1241" s="13" t="s">
        <v>1715</v>
      </c>
      <c r="G1241" s="13" t="s">
        <v>1716</v>
      </c>
      <c r="H1241" s="13" t="s">
        <v>1717</v>
      </c>
      <c r="I1241" s="13" t="s">
        <v>20</v>
      </c>
      <c r="J1241" s="13" t="s">
        <v>20</v>
      </c>
      <c r="K1241" s="13" t="s">
        <v>785</v>
      </c>
      <c r="L1241" s="13" t="s">
        <v>1717</v>
      </c>
      <c r="M1241" s="14"/>
      <c r="N1241" s="15"/>
      <c r="O1241" s="16"/>
      <c r="P1241" s="10"/>
    </row>
    <row r="1242" spans="2:16" x14ac:dyDescent="0.2">
      <c r="B1242" s="10">
        <v>270209</v>
      </c>
      <c r="C1242" s="11" t="s">
        <v>1749</v>
      </c>
      <c r="D1242" s="12" t="s">
        <v>49</v>
      </c>
      <c r="E1242" s="13" t="s">
        <v>1714</v>
      </c>
      <c r="F1242" s="13" t="s">
        <v>1715</v>
      </c>
      <c r="G1242" s="13" t="s">
        <v>1716</v>
      </c>
      <c r="H1242" s="13" t="s">
        <v>1717</v>
      </c>
      <c r="I1242" s="13" t="s">
        <v>20</v>
      </c>
      <c r="J1242" s="13" t="s">
        <v>20</v>
      </c>
      <c r="K1242" s="13" t="s">
        <v>785</v>
      </c>
      <c r="L1242" s="13" t="s">
        <v>1717</v>
      </c>
      <c r="M1242" s="14"/>
      <c r="N1242" s="15"/>
      <c r="O1242" s="16"/>
      <c r="P1242" s="10"/>
    </row>
    <row r="1243" spans="2:16" x14ac:dyDescent="0.2">
      <c r="B1243" s="10">
        <v>321073</v>
      </c>
      <c r="C1243" s="11" t="s">
        <v>1750</v>
      </c>
      <c r="D1243" s="12"/>
      <c r="E1243" s="13" t="s">
        <v>1714</v>
      </c>
      <c r="F1243" s="13" t="s">
        <v>1715</v>
      </c>
      <c r="G1243" s="13" t="s">
        <v>1716</v>
      </c>
      <c r="H1243" s="13" t="s">
        <v>1717</v>
      </c>
      <c r="I1243" s="13" t="s">
        <v>20</v>
      </c>
      <c r="J1243" s="13" t="s">
        <v>20</v>
      </c>
      <c r="K1243" s="13" t="s">
        <v>25</v>
      </c>
      <c r="L1243" s="13" t="s">
        <v>1717</v>
      </c>
      <c r="M1243" s="14"/>
      <c r="N1243" s="15"/>
      <c r="O1243" s="16">
        <f>VLOOKUP(B1243,'[2]160522_Stock_Almacen.xls'!$C$4:$F$193800,3,0)</f>
        <v>49</v>
      </c>
      <c r="P1243" s="10">
        <f>VLOOKUP(B1243,'[2]160522_Stock_Almacen.xls'!$C$4:$F$193800,4,0)</f>
        <v>1</v>
      </c>
    </row>
    <row r="1244" spans="2:16" x14ac:dyDescent="0.2">
      <c r="B1244" s="10">
        <v>326620</v>
      </c>
      <c r="C1244" s="11" t="s">
        <v>1751</v>
      </c>
      <c r="D1244" s="12"/>
      <c r="E1244" s="13" t="s">
        <v>1714</v>
      </c>
      <c r="F1244" s="13" t="s">
        <v>1715</v>
      </c>
      <c r="G1244" s="13" t="s">
        <v>1716</v>
      </c>
      <c r="H1244" s="13" t="s">
        <v>1717</v>
      </c>
      <c r="I1244" s="13" t="s">
        <v>20</v>
      </c>
      <c r="J1244" s="13" t="s">
        <v>1551</v>
      </c>
      <c r="K1244" s="13" t="s">
        <v>115</v>
      </c>
      <c r="L1244" s="13" t="s">
        <v>1717</v>
      </c>
      <c r="M1244" s="14"/>
      <c r="N1244" s="15"/>
      <c r="O1244" s="16">
        <f>VLOOKUP(B1244,'[2]160522_Stock_Almacen.xls'!$C$4:$F$193800,3,0)</f>
        <v>39079</v>
      </c>
      <c r="P1244" s="10">
        <f>VLOOKUP(B1244,'[2]160522_Stock_Almacen.xls'!$C$4:$F$193800,4,0)</f>
        <v>1</v>
      </c>
    </row>
    <row r="1245" spans="2:16" x14ac:dyDescent="0.2">
      <c r="B1245" s="10">
        <v>326963</v>
      </c>
      <c r="C1245" s="11" t="s">
        <v>1752</v>
      </c>
      <c r="D1245" s="12"/>
      <c r="E1245" s="13" t="s">
        <v>1714</v>
      </c>
      <c r="F1245" s="13" t="s">
        <v>1715</v>
      </c>
      <c r="G1245" s="13" t="s">
        <v>1716</v>
      </c>
      <c r="H1245" s="13" t="s">
        <v>1717</v>
      </c>
      <c r="I1245" s="13" t="s">
        <v>20</v>
      </c>
      <c r="J1245" s="13" t="s">
        <v>20</v>
      </c>
      <c r="K1245" s="13" t="s">
        <v>115</v>
      </c>
      <c r="L1245" s="13" t="s">
        <v>1717</v>
      </c>
      <c r="M1245" s="14">
        <f>VLOOKUP(B1245,[1]Hoja2!$A$1:$D$467,3,0)</f>
        <v>10631</v>
      </c>
      <c r="N1245" s="15" t="str">
        <f>VLOOKUP(B1245,[1]Hoja2!$A$1:$D$467,4,0)</f>
        <v> 60</v>
      </c>
      <c r="O1245" s="16">
        <f>VLOOKUP(B1245,'[2]160522_Stock_Almacen.xls'!$C$4:$F$193800,3,0)</f>
        <v>60</v>
      </c>
      <c r="P1245" s="10"/>
    </row>
    <row r="1246" spans="2:16" x14ac:dyDescent="0.2">
      <c r="B1246" s="10">
        <v>328714</v>
      </c>
      <c r="C1246" s="11" t="s">
        <v>1753</v>
      </c>
      <c r="D1246" s="12"/>
      <c r="E1246" s="13" t="s">
        <v>1714</v>
      </c>
      <c r="F1246" s="13" t="s">
        <v>1715</v>
      </c>
      <c r="G1246" s="13" t="s">
        <v>1716</v>
      </c>
      <c r="H1246" s="13" t="s">
        <v>1717</v>
      </c>
      <c r="I1246" s="13" t="s">
        <v>20</v>
      </c>
      <c r="J1246" s="13" t="s">
        <v>20</v>
      </c>
      <c r="K1246" s="13" t="s">
        <v>136</v>
      </c>
      <c r="L1246" s="13" t="s">
        <v>1717</v>
      </c>
      <c r="M1246" s="14">
        <f>VLOOKUP(B1246,[1]Hoja2!$A$1:$D$467,3,0)</f>
        <v>10631</v>
      </c>
      <c r="N1246" s="15" t="str">
        <f>VLOOKUP(B1246,[1]Hoja2!$A$1:$D$467,4,0)</f>
        <v> 50</v>
      </c>
      <c r="O1246" s="16">
        <f>VLOOKUP(B1246,'[2]160522_Stock_Almacen.xls'!$C$4:$F$193800,3,0)</f>
        <v>50</v>
      </c>
      <c r="P1246" s="10"/>
    </row>
    <row r="1247" spans="2:16" x14ac:dyDescent="0.2">
      <c r="B1247" s="10">
        <v>328715</v>
      </c>
      <c r="C1247" s="11" t="s">
        <v>1754</v>
      </c>
      <c r="D1247" s="12"/>
      <c r="E1247" s="13" t="s">
        <v>1714</v>
      </c>
      <c r="F1247" s="13" t="s">
        <v>1715</v>
      </c>
      <c r="G1247" s="13" t="s">
        <v>1716</v>
      </c>
      <c r="H1247" s="13" t="s">
        <v>1717</v>
      </c>
      <c r="I1247" s="13" t="s">
        <v>20</v>
      </c>
      <c r="J1247" s="13" t="s">
        <v>20</v>
      </c>
      <c r="K1247" s="13" t="s">
        <v>136</v>
      </c>
      <c r="L1247" s="13" t="s">
        <v>1717</v>
      </c>
      <c r="M1247" s="14"/>
      <c r="N1247" s="15"/>
      <c r="O1247" s="16">
        <f>VLOOKUP(B1247,'[2]160522_Stock_Almacen.xls'!$C$4:$F$193800,3,0)</f>
        <v>50</v>
      </c>
      <c r="P1247" s="10">
        <f>VLOOKUP(B1247,'[2]160522_Stock_Almacen.xls'!$C$4:$F$193800,4,0)</f>
        <v>1</v>
      </c>
    </row>
    <row r="1248" spans="2:16" x14ac:dyDescent="0.2">
      <c r="B1248" s="10">
        <v>328716</v>
      </c>
      <c r="C1248" s="11" t="s">
        <v>1755</v>
      </c>
      <c r="D1248" s="12"/>
      <c r="E1248" s="13" t="s">
        <v>1714</v>
      </c>
      <c r="F1248" s="13" t="s">
        <v>1715</v>
      </c>
      <c r="G1248" s="13" t="s">
        <v>1716</v>
      </c>
      <c r="H1248" s="13" t="s">
        <v>1717</v>
      </c>
      <c r="I1248" s="13" t="s">
        <v>20</v>
      </c>
      <c r="J1248" s="13" t="s">
        <v>20</v>
      </c>
      <c r="K1248" s="13" t="s">
        <v>136</v>
      </c>
      <c r="L1248" s="13" t="s">
        <v>1717</v>
      </c>
      <c r="M1248" s="14"/>
      <c r="N1248" s="15"/>
      <c r="O1248" s="16">
        <f>VLOOKUP(B1248,'[2]160522_Stock_Almacen.xls'!$C$4:$F$193800,3,0)</f>
        <v>50</v>
      </c>
      <c r="P1248" s="10">
        <f>VLOOKUP(B1248,'[2]160522_Stock_Almacen.xls'!$C$4:$F$193800,4,0)</f>
        <v>1</v>
      </c>
    </row>
    <row r="1249" spans="2:16" x14ac:dyDescent="0.2">
      <c r="B1249" s="10">
        <v>328717</v>
      </c>
      <c r="C1249" s="11" t="s">
        <v>1756</v>
      </c>
      <c r="D1249" s="12"/>
      <c r="E1249" s="13" t="s">
        <v>1714</v>
      </c>
      <c r="F1249" s="13" t="s">
        <v>1715</v>
      </c>
      <c r="G1249" s="13" t="s">
        <v>1716</v>
      </c>
      <c r="H1249" s="13" t="s">
        <v>1717</v>
      </c>
      <c r="I1249" s="13" t="s">
        <v>20</v>
      </c>
      <c r="J1249" s="13" t="s">
        <v>20</v>
      </c>
      <c r="K1249" s="13" t="s">
        <v>136</v>
      </c>
      <c r="L1249" s="13" t="s">
        <v>1717</v>
      </c>
      <c r="M1249" s="14">
        <f>VLOOKUP(B1249,[1]Hoja2!$A$1:$D$467,3,0)</f>
        <v>10631</v>
      </c>
      <c r="N1249" s="15" t="str">
        <f>VLOOKUP(B1249,[1]Hoja2!$A$1:$D$467,4,0)</f>
        <v> 100</v>
      </c>
      <c r="O1249" s="16">
        <f>VLOOKUP(B1249,'[2]160522_Stock_Almacen.xls'!$C$4:$F$193800,3,0)</f>
        <v>100</v>
      </c>
      <c r="P1249" s="10"/>
    </row>
    <row r="1250" spans="2:16" x14ac:dyDescent="0.2">
      <c r="B1250" s="10">
        <v>328720</v>
      </c>
      <c r="C1250" s="11" t="s">
        <v>1757</v>
      </c>
      <c r="D1250" s="12"/>
      <c r="E1250" s="13" t="s">
        <v>1714</v>
      </c>
      <c r="F1250" s="13" t="s">
        <v>1715</v>
      </c>
      <c r="G1250" s="13" t="s">
        <v>1716</v>
      </c>
      <c r="H1250" s="13" t="s">
        <v>1717</v>
      </c>
      <c r="I1250" s="13" t="s">
        <v>20</v>
      </c>
      <c r="J1250" s="13" t="s">
        <v>20</v>
      </c>
      <c r="K1250" s="13" t="s">
        <v>136</v>
      </c>
      <c r="L1250" s="13" t="s">
        <v>1717</v>
      </c>
      <c r="M1250" s="14">
        <f>VLOOKUP(B1250,[1]Hoja2!$A$1:$D$467,3,0)</f>
        <v>10631</v>
      </c>
      <c r="N1250" s="15" t="str">
        <f>VLOOKUP(B1250,[1]Hoja2!$A$1:$D$467,4,0)</f>
        <v> 50</v>
      </c>
      <c r="O1250" s="16">
        <f>VLOOKUP(B1250,'[2]160522_Stock_Almacen.xls'!$C$4:$F$193800,3,0)</f>
        <v>50</v>
      </c>
      <c r="P1250" s="10"/>
    </row>
    <row r="1251" spans="2:16" x14ac:dyDescent="0.2">
      <c r="B1251" s="10">
        <v>329864</v>
      </c>
      <c r="C1251" s="11" t="s">
        <v>1758</v>
      </c>
      <c r="D1251" s="12"/>
      <c r="E1251" s="13" t="s">
        <v>1714</v>
      </c>
      <c r="F1251" s="13" t="s">
        <v>1715</v>
      </c>
      <c r="G1251" s="13" t="s">
        <v>1716</v>
      </c>
      <c r="H1251" s="13" t="s">
        <v>1717</v>
      </c>
      <c r="I1251" s="13" t="s">
        <v>20</v>
      </c>
      <c r="J1251" s="13" t="s">
        <v>20</v>
      </c>
      <c r="K1251" s="13" t="s">
        <v>136</v>
      </c>
      <c r="L1251" s="13" t="s">
        <v>1717</v>
      </c>
      <c r="M1251" s="14">
        <f>VLOOKUP(B1251,[1]Hoja2!$A$1:$D$467,3,0)</f>
        <v>10631</v>
      </c>
      <c r="N1251" s="15" t="str">
        <f>VLOOKUP(B1251,[1]Hoja2!$A$1:$D$467,4,0)</f>
        <v> 300</v>
      </c>
      <c r="O1251" s="16">
        <f>VLOOKUP(B1251,'[2]160522_Stock_Almacen.xls'!$C$4:$F$193800,3,0)</f>
        <v>300</v>
      </c>
      <c r="P1251" s="10"/>
    </row>
    <row r="1252" spans="2:16" x14ac:dyDescent="0.2">
      <c r="B1252" s="10">
        <v>322986</v>
      </c>
      <c r="C1252" s="11" t="s">
        <v>1759</v>
      </c>
      <c r="D1252" s="12"/>
      <c r="E1252" s="13" t="s">
        <v>1714</v>
      </c>
      <c r="F1252" s="13" t="s">
        <v>1715</v>
      </c>
      <c r="G1252" s="13" t="s">
        <v>1760</v>
      </c>
      <c r="H1252" s="13" t="s">
        <v>1761</v>
      </c>
      <c r="I1252" s="13" t="s">
        <v>20</v>
      </c>
      <c r="J1252" s="13" t="s">
        <v>20</v>
      </c>
      <c r="K1252" s="13" t="s">
        <v>77</v>
      </c>
      <c r="L1252" s="13" t="s">
        <v>1762</v>
      </c>
      <c r="M1252" s="14"/>
      <c r="N1252" s="15"/>
      <c r="O1252" s="16">
        <f>VLOOKUP(B1252,'[2]160522_Stock_Almacen.xls'!$C$4:$F$193800,3,0)</f>
        <v>12</v>
      </c>
      <c r="P1252" s="10">
        <f>VLOOKUP(B1252,'[2]160522_Stock_Almacen.xls'!$C$4:$F$193800,4,0)</f>
        <v>1</v>
      </c>
    </row>
    <row r="1253" spans="2:16" x14ac:dyDescent="0.2">
      <c r="B1253" s="10">
        <v>322997</v>
      </c>
      <c r="C1253" s="11" t="s">
        <v>1763</v>
      </c>
      <c r="D1253" s="12"/>
      <c r="E1253" s="13" t="s">
        <v>1714</v>
      </c>
      <c r="F1253" s="13" t="s">
        <v>1715</v>
      </c>
      <c r="G1253" s="13" t="s">
        <v>1760</v>
      </c>
      <c r="H1253" s="13" t="s">
        <v>1761</v>
      </c>
      <c r="I1253" s="13" t="s">
        <v>20</v>
      </c>
      <c r="J1253" s="13" t="s">
        <v>20</v>
      </c>
      <c r="K1253" s="13" t="s">
        <v>77</v>
      </c>
      <c r="L1253" s="13" t="s">
        <v>1762</v>
      </c>
      <c r="M1253" s="14"/>
      <c r="N1253" s="15"/>
      <c r="O1253" s="16">
        <f>VLOOKUP(B1253,'[2]160522_Stock_Almacen.xls'!$C$4:$F$193800,3,0)</f>
        <v>40</v>
      </c>
      <c r="P1253" s="10">
        <f>VLOOKUP(B1253,'[2]160522_Stock_Almacen.xls'!$C$4:$F$193800,4,0)</f>
        <v>1</v>
      </c>
    </row>
    <row r="1254" spans="2:16" x14ac:dyDescent="0.2">
      <c r="B1254" s="10">
        <v>323603</v>
      </c>
      <c r="C1254" s="11" t="s">
        <v>1764</v>
      </c>
      <c r="D1254" s="12"/>
      <c r="E1254" s="13" t="s">
        <v>1714</v>
      </c>
      <c r="F1254" s="13" t="s">
        <v>1715</v>
      </c>
      <c r="G1254" s="13" t="s">
        <v>1760</v>
      </c>
      <c r="H1254" s="13" t="s">
        <v>1761</v>
      </c>
      <c r="I1254" s="13" t="s">
        <v>20</v>
      </c>
      <c r="J1254" s="13" t="s">
        <v>20</v>
      </c>
      <c r="K1254" s="13" t="s">
        <v>77</v>
      </c>
      <c r="L1254" s="13" t="s">
        <v>1765</v>
      </c>
      <c r="M1254" s="14">
        <f>VLOOKUP(B1254,[1]Hoja2!$A$1:$D$467,3,0)</f>
        <v>10631</v>
      </c>
      <c r="N1254" s="15" t="str">
        <f>VLOOKUP(B1254,[1]Hoja2!$A$1:$D$467,4,0)</f>
        <v> 72</v>
      </c>
      <c r="O1254" s="16">
        <f>VLOOKUP(B1254,'[2]160522_Stock_Almacen.xls'!$C$4:$F$193800,3,0)</f>
        <v>72</v>
      </c>
      <c r="P1254" s="10"/>
    </row>
    <row r="1255" spans="2:16" x14ac:dyDescent="0.2">
      <c r="B1255" s="10">
        <v>324166</v>
      </c>
      <c r="C1255" s="11" t="s">
        <v>1766</v>
      </c>
      <c r="D1255" s="12"/>
      <c r="E1255" s="13" t="s">
        <v>1714</v>
      </c>
      <c r="F1255" s="13" t="s">
        <v>1715</v>
      </c>
      <c r="G1255" s="13" t="s">
        <v>1760</v>
      </c>
      <c r="H1255" s="13" t="s">
        <v>1761</v>
      </c>
      <c r="I1255" s="13" t="s">
        <v>20</v>
      </c>
      <c r="J1255" s="13" t="s">
        <v>20</v>
      </c>
      <c r="K1255" s="13" t="s">
        <v>77</v>
      </c>
      <c r="L1255" s="13" t="s">
        <v>1762</v>
      </c>
      <c r="M1255" s="14"/>
      <c r="N1255" s="15"/>
      <c r="O1255" s="16">
        <f>VLOOKUP(B1255,'[2]160522_Stock_Almacen.xls'!$C$4:$F$193800,3,0)</f>
        <v>4008</v>
      </c>
      <c r="P1255" s="10">
        <f>VLOOKUP(B1255,'[2]160522_Stock_Almacen.xls'!$C$4:$F$193800,4,0)</f>
        <v>1</v>
      </c>
    </row>
    <row r="1256" spans="2:16" x14ac:dyDescent="0.2">
      <c r="B1256" s="10">
        <v>324712</v>
      </c>
      <c r="C1256" s="11" t="s">
        <v>1767</v>
      </c>
      <c r="D1256" s="12"/>
      <c r="E1256" s="13" t="s">
        <v>1714</v>
      </c>
      <c r="F1256" s="13" t="s">
        <v>1715</v>
      </c>
      <c r="G1256" s="13" t="s">
        <v>1760</v>
      </c>
      <c r="H1256" s="13" t="s">
        <v>1761</v>
      </c>
      <c r="I1256" s="13" t="s">
        <v>20</v>
      </c>
      <c r="J1256" s="13" t="s">
        <v>1551</v>
      </c>
      <c r="K1256" s="13" t="s">
        <v>77</v>
      </c>
      <c r="L1256" s="13" t="s">
        <v>1765</v>
      </c>
      <c r="M1256" s="14"/>
      <c r="N1256" s="15"/>
      <c r="O1256" s="16">
        <f>VLOOKUP(B1256,'[2]160522_Stock_Almacen.xls'!$C$4:$F$193800,3,0)</f>
        <v>12</v>
      </c>
      <c r="P1256" s="10">
        <f>VLOOKUP(B1256,'[2]160522_Stock_Almacen.xls'!$C$4:$F$193800,4,0)</f>
        <v>1</v>
      </c>
    </row>
    <row r="1257" spans="2:16" x14ac:dyDescent="0.2">
      <c r="B1257" s="10">
        <v>324713</v>
      </c>
      <c r="C1257" s="11" t="s">
        <v>1768</v>
      </c>
      <c r="D1257" s="12"/>
      <c r="E1257" s="13" t="s">
        <v>1714</v>
      </c>
      <c r="F1257" s="13" t="s">
        <v>1715</v>
      </c>
      <c r="G1257" s="13" t="s">
        <v>1760</v>
      </c>
      <c r="H1257" s="13" t="s">
        <v>1761</v>
      </c>
      <c r="I1257" s="13" t="s">
        <v>20</v>
      </c>
      <c r="J1257" s="13" t="s">
        <v>1551</v>
      </c>
      <c r="K1257" s="13" t="s">
        <v>77</v>
      </c>
      <c r="L1257" s="13" t="s">
        <v>1765</v>
      </c>
      <c r="M1257" s="14"/>
      <c r="N1257" s="15"/>
      <c r="O1257" s="16">
        <f>VLOOKUP(B1257,'[2]160522_Stock_Almacen.xls'!$C$4:$F$193800,3,0)</f>
        <v>3324</v>
      </c>
      <c r="P1257" s="10">
        <f>VLOOKUP(B1257,'[2]160522_Stock_Almacen.xls'!$C$4:$F$193800,4,0)</f>
        <v>2</v>
      </c>
    </row>
    <row r="1258" spans="2:16" x14ac:dyDescent="0.2">
      <c r="B1258" s="10">
        <v>324714</v>
      </c>
      <c r="C1258" s="11" t="s">
        <v>1769</v>
      </c>
      <c r="D1258" s="12"/>
      <c r="E1258" s="13" t="s">
        <v>1714</v>
      </c>
      <c r="F1258" s="13" t="s">
        <v>1715</v>
      </c>
      <c r="G1258" s="13" t="s">
        <v>1760</v>
      </c>
      <c r="H1258" s="13" t="s">
        <v>1761</v>
      </c>
      <c r="I1258" s="13" t="s">
        <v>20</v>
      </c>
      <c r="J1258" s="13" t="s">
        <v>1551</v>
      </c>
      <c r="K1258" s="13" t="s">
        <v>77</v>
      </c>
      <c r="L1258" s="13" t="s">
        <v>1765</v>
      </c>
      <c r="M1258" s="14"/>
      <c r="N1258" s="15"/>
      <c r="O1258" s="16">
        <f>VLOOKUP(B1258,'[2]160522_Stock_Almacen.xls'!$C$4:$F$193800,3,0)</f>
        <v>24</v>
      </c>
      <c r="P1258" s="10">
        <f>VLOOKUP(B1258,'[2]160522_Stock_Almacen.xls'!$C$4:$F$193800,4,0)</f>
        <v>1</v>
      </c>
    </row>
    <row r="1259" spans="2:16" x14ac:dyDescent="0.2">
      <c r="B1259" s="10">
        <v>324715</v>
      </c>
      <c r="C1259" s="11" t="s">
        <v>1770</v>
      </c>
      <c r="D1259" s="12"/>
      <c r="E1259" s="13" t="s">
        <v>1714</v>
      </c>
      <c r="F1259" s="13" t="s">
        <v>1715</v>
      </c>
      <c r="G1259" s="13" t="s">
        <v>1760</v>
      </c>
      <c r="H1259" s="13" t="s">
        <v>1761</v>
      </c>
      <c r="I1259" s="13" t="s">
        <v>20</v>
      </c>
      <c r="J1259" s="13" t="s">
        <v>20</v>
      </c>
      <c r="K1259" s="13" t="s">
        <v>77</v>
      </c>
      <c r="L1259" s="13" t="s">
        <v>1762</v>
      </c>
      <c r="M1259" s="14">
        <f>VLOOKUP(B1259,[1]Hoja2!$A$1:$D$467,3,0)</f>
        <v>10631</v>
      </c>
      <c r="N1259" s="15" t="str">
        <f>VLOOKUP(B1259,[1]Hoja2!$A$1:$D$467,4,0)</f>
        <v> 12</v>
      </c>
      <c r="O1259" s="16">
        <f>VLOOKUP(B1259,'[2]160522_Stock_Almacen.xls'!$C$4:$F$193800,3,0)</f>
        <v>12</v>
      </c>
      <c r="P1259" s="10"/>
    </row>
    <row r="1260" spans="2:16" x14ac:dyDescent="0.2">
      <c r="B1260" s="10">
        <v>325441</v>
      </c>
      <c r="C1260" s="11" t="s">
        <v>1771</v>
      </c>
      <c r="D1260" s="12"/>
      <c r="E1260" s="13" t="s">
        <v>1714</v>
      </c>
      <c r="F1260" s="13" t="s">
        <v>1715</v>
      </c>
      <c r="G1260" s="13" t="s">
        <v>1760</v>
      </c>
      <c r="H1260" s="13" t="s">
        <v>1761</v>
      </c>
      <c r="I1260" s="13" t="s">
        <v>20</v>
      </c>
      <c r="J1260" s="13" t="s">
        <v>20</v>
      </c>
      <c r="K1260" s="13" t="s">
        <v>25</v>
      </c>
      <c r="L1260" s="13" t="s">
        <v>1772</v>
      </c>
      <c r="M1260" s="14"/>
      <c r="N1260" s="15"/>
      <c r="O1260" s="16">
        <f>VLOOKUP(B1260,'[2]160522_Stock_Almacen.xls'!$C$4:$F$193800,3,0)</f>
        <v>5637</v>
      </c>
      <c r="P1260" s="10">
        <f>VLOOKUP(B1260,'[2]160522_Stock_Almacen.xls'!$C$4:$F$193800,4,0)</f>
        <v>1</v>
      </c>
    </row>
    <row r="1261" spans="2:16" x14ac:dyDescent="0.2">
      <c r="B1261" s="10">
        <v>325442</v>
      </c>
      <c r="C1261" s="11" t="s">
        <v>1773</v>
      </c>
      <c r="D1261" s="12"/>
      <c r="E1261" s="13" t="s">
        <v>1714</v>
      </c>
      <c r="F1261" s="13" t="s">
        <v>1715</v>
      </c>
      <c r="G1261" s="13" t="s">
        <v>1760</v>
      </c>
      <c r="H1261" s="13" t="s">
        <v>1761</v>
      </c>
      <c r="I1261" s="13" t="s">
        <v>20</v>
      </c>
      <c r="J1261" s="13" t="s">
        <v>20</v>
      </c>
      <c r="K1261" s="13" t="s">
        <v>77</v>
      </c>
      <c r="L1261" s="13" t="s">
        <v>1772</v>
      </c>
      <c r="M1261" s="14"/>
      <c r="N1261" s="15"/>
      <c r="O1261" s="16">
        <f>VLOOKUP(B1261,'[2]160522_Stock_Almacen.xls'!$C$4:$F$193800,3,0)</f>
        <v>6141</v>
      </c>
      <c r="P1261" s="10">
        <f>VLOOKUP(B1261,'[2]160522_Stock_Almacen.xls'!$C$4:$F$193800,4,0)</f>
        <v>1</v>
      </c>
    </row>
    <row r="1262" spans="2:16" x14ac:dyDescent="0.2">
      <c r="B1262" s="10">
        <v>325486</v>
      </c>
      <c r="C1262" s="11" t="s">
        <v>1774</v>
      </c>
      <c r="D1262" s="12"/>
      <c r="E1262" s="13" t="s">
        <v>1714</v>
      </c>
      <c r="F1262" s="13" t="s">
        <v>1715</v>
      </c>
      <c r="G1262" s="13" t="s">
        <v>1760</v>
      </c>
      <c r="H1262" s="13" t="s">
        <v>1761</v>
      </c>
      <c r="I1262" s="13" t="s">
        <v>20</v>
      </c>
      <c r="J1262" s="13" t="s">
        <v>20</v>
      </c>
      <c r="K1262" s="13" t="s">
        <v>77</v>
      </c>
      <c r="L1262" s="13" t="s">
        <v>1772</v>
      </c>
      <c r="M1262" s="14"/>
      <c r="N1262" s="15"/>
      <c r="O1262" s="16">
        <f>VLOOKUP(B1262,'[2]160522_Stock_Almacen.xls'!$C$4:$F$193800,3,0)</f>
        <v>2</v>
      </c>
      <c r="P1262" s="10">
        <f>VLOOKUP(B1262,'[2]160522_Stock_Almacen.xls'!$C$4:$F$193800,4,0)</f>
        <v>1</v>
      </c>
    </row>
    <row r="1263" spans="2:16" x14ac:dyDescent="0.2">
      <c r="B1263" s="10">
        <v>325497</v>
      </c>
      <c r="C1263" s="11" t="s">
        <v>1775</v>
      </c>
      <c r="D1263" s="12"/>
      <c r="E1263" s="13" t="s">
        <v>1714</v>
      </c>
      <c r="F1263" s="13" t="s">
        <v>1715</v>
      </c>
      <c r="G1263" s="13" t="s">
        <v>1760</v>
      </c>
      <c r="H1263" s="13" t="s">
        <v>1761</v>
      </c>
      <c r="I1263" s="13" t="s">
        <v>20</v>
      </c>
      <c r="J1263" s="13" t="s">
        <v>20</v>
      </c>
      <c r="K1263" s="13" t="s">
        <v>77</v>
      </c>
      <c r="L1263" s="13" t="s">
        <v>1772</v>
      </c>
      <c r="M1263" s="14"/>
      <c r="N1263" s="15"/>
      <c r="O1263" s="16">
        <f>VLOOKUP(B1263,'[2]160522_Stock_Almacen.xls'!$C$4:$F$193800,3,0)</f>
        <v>2496</v>
      </c>
      <c r="P1263" s="10">
        <f>VLOOKUP(B1263,'[2]160522_Stock_Almacen.xls'!$C$4:$F$193800,4,0)</f>
        <v>1</v>
      </c>
    </row>
    <row r="1264" spans="2:16" x14ac:dyDescent="0.2">
      <c r="B1264" s="10">
        <v>325858</v>
      </c>
      <c r="C1264" s="11" t="s">
        <v>1776</v>
      </c>
      <c r="D1264" s="12"/>
      <c r="E1264" s="13" t="s">
        <v>1714</v>
      </c>
      <c r="F1264" s="13" t="s">
        <v>1715</v>
      </c>
      <c r="G1264" s="13" t="s">
        <v>1760</v>
      </c>
      <c r="H1264" s="13" t="s">
        <v>1761</v>
      </c>
      <c r="I1264" s="13" t="s">
        <v>20</v>
      </c>
      <c r="J1264" s="13" t="s">
        <v>20</v>
      </c>
      <c r="K1264" s="13" t="s">
        <v>77</v>
      </c>
      <c r="L1264" s="13" t="s">
        <v>1772</v>
      </c>
      <c r="M1264" s="14"/>
      <c r="N1264" s="15"/>
      <c r="O1264" s="16">
        <f>VLOOKUP(B1264,'[2]160522_Stock_Almacen.xls'!$C$4:$F$193800,3,0)</f>
        <v>528</v>
      </c>
      <c r="P1264" s="10">
        <f>VLOOKUP(B1264,'[2]160522_Stock_Almacen.xls'!$C$4:$F$193800,4,0)</f>
        <v>1</v>
      </c>
    </row>
    <row r="1265" spans="2:16" x14ac:dyDescent="0.2">
      <c r="B1265" s="10">
        <v>325928</v>
      </c>
      <c r="C1265" s="11" t="s">
        <v>1777</v>
      </c>
      <c r="D1265" s="12"/>
      <c r="E1265" s="13" t="s">
        <v>1714</v>
      </c>
      <c r="F1265" s="13" t="s">
        <v>1715</v>
      </c>
      <c r="G1265" s="13" t="s">
        <v>1760</v>
      </c>
      <c r="H1265" s="13" t="s">
        <v>1761</v>
      </c>
      <c r="I1265" s="13" t="s">
        <v>20</v>
      </c>
      <c r="J1265" s="13" t="s">
        <v>20</v>
      </c>
      <c r="K1265" s="13" t="s">
        <v>77</v>
      </c>
      <c r="L1265" s="13" t="s">
        <v>1772</v>
      </c>
      <c r="M1265" s="14"/>
      <c r="N1265" s="15"/>
      <c r="O1265" s="16">
        <f>VLOOKUP(B1265,'[2]160522_Stock_Almacen.xls'!$C$4:$F$193800,3,0)</f>
        <v>1848</v>
      </c>
      <c r="P1265" s="10">
        <f>VLOOKUP(B1265,'[2]160522_Stock_Almacen.xls'!$C$4:$F$193800,4,0)</f>
        <v>1</v>
      </c>
    </row>
    <row r="1266" spans="2:16" x14ac:dyDescent="0.2">
      <c r="B1266" s="10">
        <v>325975</v>
      </c>
      <c r="C1266" s="11" t="s">
        <v>1778</v>
      </c>
      <c r="D1266" s="12"/>
      <c r="E1266" s="13" t="s">
        <v>1714</v>
      </c>
      <c r="F1266" s="13" t="s">
        <v>1715</v>
      </c>
      <c r="G1266" s="13" t="s">
        <v>1760</v>
      </c>
      <c r="H1266" s="13" t="s">
        <v>1761</v>
      </c>
      <c r="I1266" s="13" t="s">
        <v>20</v>
      </c>
      <c r="J1266" s="13" t="s">
        <v>20</v>
      </c>
      <c r="K1266" s="13" t="s">
        <v>77</v>
      </c>
      <c r="L1266" s="13" t="s">
        <v>1772</v>
      </c>
      <c r="M1266" s="14"/>
      <c r="N1266" s="15"/>
      <c r="O1266" s="16">
        <f>VLOOKUP(B1266,'[2]160522_Stock_Almacen.xls'!$C$4:$F$193800,3,0)</f>
        <v>1440</v>
      </c>
      <c r="P1266" s="10">
        <f>VLOOKUP(B1266,'[2]160522_Stock_Almacen.xls'!$C$4:$F$193800,4,0)</f>
        <v>1</v>
      </c>
    </row>
    <row r="1267" spans="2:16" x14ac:dyDescent="0.2">
      <c r="B1267" s="10">
        <v>325976</v>
      </c>
      <c r="C1267" s="11" t="s">
        <v>1779</v>
      </c>
      <c r="D1267" s="12"/>
      <c r="E1267" s="13" t="s">
        <v>1714</v>
      </c>
      <c r="F1267" s="13" t="s">
        <v>1715</v>
      </c>
      <c r="G1267" s="13" t="s">
        <v>1760</v>
      </c>
      <c r="H1267" s="13" t="s">
        <v>1761</v>
      </c>
      <c r="I1267" s="13" t="s">
        <v>20</v>
      </c>
      <c r="J1267" s="13" t="s">
        <v>20</v>
      </c>
      <c r="K1267" s="13" t="s">
        <v>77</v>
      </c>
      <c r="L1267" s="13" t="s">
        <v>1772</v>
      </c>
      <c r="M1267" s="14"/>
      <c r="N1267" s="15"/>
      <c r="O1267" s="16">
        <f>VLOOKUP(B1267,'[2]160522_Stock_Almacen.xls'!$C$4:$F$193800,3,0)</f>
        <v>6572</v>
      </c>
      <c r="P1267" s="10">
        <f>VLOOKUP(B1267,'[2]160522_Stock_Almacen.xls'!$C$4:$F$193800,4,0)</f>
        <v>1</v>
      </c>
    </row>
    <row r="1268" spans="2:16" x14ac:dyDescent="0.2">
      <c r="B1268" s="10">
        <v>325977</v>
      </c>
      <c r="C1268" s="11" t="s">
        <v>1780</v>
      </c>
      <c r="D1268" s="12"/>
      <c r="E1268" s="13" t="s">
        <v>1714</v>
      </c>
      <c r="F1268" s="13" t="s">
        <v>1715</v>
      </c>
      <c r="G1268" s="13" t="s">
        <v>1760</v>
      </c>
      <c r="H1268" s="13" t="s">
        <v>1761</v>
      </c>
      <c r="I1268" s="13" t="s">
        <v>20</v>
      </c>
      <c r="J1268" s="13" t="s">
        <v>20</v>
      </c>
      <c r="K1268" s="13" t="s">
        <v>77</v>
      </c>
      <c r="L1268" s="13" t="s">
        <v>1772</v>
      </c>
      <c r="M1268" s="14"/>
      <c r="N1268" s="15"/>
      <c r="O1268" s="16">
        <f>VLOOKUP(B1268,'[2]160522_Stock_Almacen.xls'!$C$4:$F$193800,3,0)</f>
        <v>6236</v>
      </c>
      <c r="P1268" s="10">
        <f>VLOOKUP(B1268,'[2]160522_Stock_Almacen.xls'!$C$4:$F$193800,4,0)</f>
        <v>1</v>
      </c>
    </row>
    <row r="1269" spans="2:16" x14ac:dyDescent="0.2">
      <c r="B1269" s="10">
        <v>325978</v>
      </c>
      <c r="C1269" s="11" t="s">
        <v>1781</v>
      </c>
      <c r="D1269" s="12"/>
      <c r="E1269" s="13" t="s">
        <v>1714</v>
      </c>
      <c r="F1269" s="13" t="s">
        <v>1715</v>
      </c>
      <c r="G1269" s="13" t="s">
        <v>1760</v>
      </c>
      <c r="H1269" s="13" t="s">
        <v>1761</v>
      </c>
      <c r="I1269" s="13" t="s">
        <v>20</v>
      </c>
      <c r="J1269" s="13" t="s">
        <v>20</v>
      </c>
      <c r="K1269" s="13" t="s">
        <v>77</v>
      </c>
      <c r="L1269" s="13" t="s">
        <v>1772</v>
      </c>
      <c r="M1269" s="14"/>
      <c r="N1269" s="15"/>
      <c r="O1269" s="16">
        <f>VLOOKUP(B1269,'[2]160522_Stock_Almacen.xls'!$C$4:$F$193800,3,0)</f>
        <v>768</v>
      </c>
      <c r="P1269" s="10">
        <f>VLOOKUP(B1269,'[2]160522_Stock_Almacen.xls'!$C$4:$F$193800,4,0)</f>
        <v>1</v>
      </c>
    </row>
    <row r="1270" spans="2:16" x14ac:dyDescent="0.2">
      <c r="B1270" s="10">
        <v>325979</v>
      </c>
      <c r="C1270" s="11" t="s">
        <v>1782</v>
      </c>
      <c r="D1270" s="12"/>
      <c r="E1270" s="13" t="s">
        <v>1714</v>
      </c>
      <c r="F1270" s="13" t="s">
        <v>1715</v>
      </c>
      <c r="G1270" s="13" t="s">
        <v>1760</v>
      </c>
      <c r="H1270" s="13" t="s">
        <v>1761</v>
      </c>
      <c r="I1270" s="13" t="s">
        <v>20</v>
      </c>
      <c r="J1270" s="13" t="s">
        <v>20</v>
      </c>
      <c r="K1270" s="13" t="s">
        <v>77</v>
      </c>
      <c r="L1270" s="13" t="s">
        <v>1772</v>
      </c>
      <c r="M1270" s="14"/>
      <c r="N1270" s="15"/>
      <c r="O1270" s="16">
        <f>VLOOKUP(B1270,'[2]160522_Stock_Almacen.xls'!$C$4:$F$193800,3,0)</f>
        <v>4100</v>
      </c>
      <c r="P1270" s="10">
        <f>VLOOKUP(B1270,'[2]160522_Stock_Almacen.xls'!$C$4:$F$193800,4,0)</f>
        <v>1</v>
      </c>
    </row>
    <row r="1271" spans="2:16" x14ac:dyDescent="0.2">
      <c r="B1271" s="10">
        <v>325980</v>
      </c>
      <c r="C1271" s="11" t="s">
        <v>1783</v>
      </c>
      <c r="D1271" s="12"/>
      <c r="E1271" s="13" t="s">
        <v>1714</v>
      </c>
      <c r="F1271" s="13" t="s">
        <v>1715</v>
      </c>
      <c r="G1271" s="13" t="s">
        <v>1760</v>
      </c>
      <c r="H1271" s="13" t="s">
        <v>1761</v>
      </c>
      <c r="I1271" s="13" t="s">
        <v>20</v>
      </c>
      <c r="J1271" s="13" t="s">
        <v>20</v>
      </c>
      <c r="K1271" s="13" t="s">
        <v>77</v>
      </c>
      <c r="L1271" s="13" t="s">
        <v>1772</v>
      </c>
      <c r="M1271" s="14"/>
      <c r="N1271" s="15"/>
      <c r="O1271" s="16">
        <f>VLOOKUP(B1271,'[2]160522_Stock_Almacen.xls'!$C$4:$F$193800,3,0)</f>
        <v>384</v>
      </c>
      <c r="P1271" s="10">
        <f>VLOOKUP(B1271,'[2]160522_Stock_Almacen.xls'!$C$4:$F$193800,4,0)</f>
        <v>1</v>
      </c>
    </row>
    <row r="1272" spans="2:16" x14ac:dyDescent="0.2">
      <c r="B1272" s="10">
        <v>325981</v>
      </c>
      <c r="C1272" s="11" t="s">
        <v>1784</v>
      </c>
      <c r="D1272" s="12"/>
      <c r="E1272" s="13" t="s">
        <v>1714</v>
      </c>
      <c r="F1272" s="13" t="s">
        <v>1715</v>
      </c>
      <c r="G1272" s="13" t="s">
        <v>1760</v>
      </c>
      <c r="H1272" s="13" t="s">
        <v>1761</v>
      </c>
      <c r="I1272" s="13" t="s">
        <v>20</v>
      </c>
      <c r="J1272" s="13" t="s">
        <v>20</v>
      </c>
      <c r="K1272" s="13" t="s">
        <v>77</v>
      </c>
      <c r="L1272" s="13" t="s">
        <v>1772</v>
      </c>
      <c r="M1272" s="14"/>
      <c r="N1272" s="15"/>
      <c r="O1272" s="16">
        <f>VLOOKUP(B1272,'[2]160522_Stock_Almacen.xls'!$C$4:$F$193800,3,0)</f>
        <v>4604</v>
      </c>
      <c r="P1272" s="10">
        <f>VLOOKUP(B1272,'[2]160522_Stock_Almacen.xls'!$C$4:$F$193800,4,0)</f>
        <v>1</v>
      </c>
    </row>
    <row r="1273" spans="2:16" x14ac:dyDescent="0.2">
      <c r="B1273" s="10">
        <v>325982</v>
      </c>
      <c r="C1273" s="11" t="s">
        <v>1785</v>
      </c>
      <c r="D1273" s="12"/>
      <c r="E1273" s="13" t="s">
        <v>1714</v>
      </c>
      <c r="F1273" s="13" t="s">
        <v>1715</v>
      </c>
      <c r="G1273" s="13" t="s">
        <v>1760</v>
      </c>
      <c r="H1273" s="13" t="s">
        <v>1761</v>
      </c>
      <c r="I1273" s="13" t="s">
        <v>20</v>
      </c>
      <c r="J1273" s="13" t="s">
        <v>20</v>
      </c>
      <c r="K1273" s="13" t="s">
        <v>77</v>
      </c>
      <c r="L1273" s="13" t="s">
        <v>1772</v>
      </c>
      <c r="M1273" s="14"/>
      <c r="N1273" s="15"/>
      <c r="O1273" s="16">
        <f>VLOOKUP(B1273,'[2]160522_Stock_Almacen.xls'!$C$4:$F$193800,3,0)</f>
        <v>4460</v>
      </c>
      <c r="P1273" s="10">
        <f>VLOOKUP(B1273,'[2]160522_Stock_Almacen.xls'!$C$4:$F$193800,4,0)</f>
        <v>2</v>
      </c>
    </row>
    <row r="1274" spans="2:16" x14ac:dyDescent="0.2">
      <c r="B1274" s="10">
        <v>325993</v>
      </c>
      <c r="C1274" s="11" t="s">
        <v>1786</v>
      </c>
      <c r="D1274" s="12"/>
      <c r="E1274" s="13" t="s">
        <v>1714</v>
      </c>
      <c r="F1274" s="13" t="s">
        <v>1715</v>
      </c>
      <c r="G1274" s="13" t="s">
        <v>1760</v>
      </c>
      <c r="H1274" s="13" t="s">
        <v>1761</v>
      </c>
      <c r="I1274" s="13" t="s">
        <v>20</v>
      </c>
      <c r="J1274" s="13" t="s">
        <v>20</v>
      </c>
      <c r="K1274" s="13" t="s">
        <v>77</v>
      </c>
      <c r="L1274" s="13" t="s">
        <v>1772</v>
      </c>
      <c r="M1274" s="14"/>
      <c r="N1274" s="15"/>
      <c r="O1274" s="16">
        <f>VLOOKUP(B1274,'[2]160522_Stock_Almacen.xls'!$C$4:$F$193800,3,0)</f>
        <v>1</v>
      </c>
      <c r="P1274" s="10">
        <f>VLOOKUP(B1274,'[2]160522_Stock_Almacen.xls'!$C$4:$F$193800,4,0)</f>
        <v>1</v>
      </c>
    </row>
    <row r="1275" spans="2:16" x14ac:dyDescent="0.2">
      <c r="B1275" s="10">
        <v>325995</v>
      </c>
      <c r="C1275" s="11" t="s">
        <v>1787</v>
      </c>
      <c r="D1275" s="12"/>
      <c r="E1275" s="13" t="s">
        <v>1714</v>
      </c>
      <c r="F1275" s="13" t="s">
        <v>1715</v>
      </c>
      <c r="G1275" s="13" t="s">
        <v>1760</v>
      </c>
      <c r="H1275" s="13" t="s">
        <v>1761</v>
      </c>
      <c r="I1275" s="13" t="s">
        <v>20</v>
      </c>
      <c r="J1275" s="13" t="s">
        <v>20</v>
      </c>
      <c r="K1275" s="13" t="s">
        <v>77</v>
      </c>
      <c r="L1275" s="13" t="s">
        <v>1772</v>
      </c>
      <c r="M1275" s="14"/>
      <c r="N1275" s="15"/>
      <c r="O1275" s="16">
        <f>VLOOKUP(B1275,'[2]160522_Stock_Almacen.xls'!$C$4:$F$193800,3,0)</f>
        <v>3312</v>
      </c>
      <c r="P1275" s="10">
        <f>VLOOKUP(B1275,'[2]160522_Stock_Almacen.xls'!$C$4:$F$193800,4,0)</f>
        <v>2</v>
      </c>
    </row>
    <row r="1276" spans="2:16" x14ac:dyDescent="0.2">
      <c r="B1276" s="10">
        <v>325996</v>
      </c>
      <c r="C1276" s="11" t="s">
        <v>1788</v>
      </c>
      <c r="D1276" s="12"/>
      <c r="E1276" s="13" t="s">
        <v>1714</v>
      </c>
      <c r="F1276" s="13" t="s">
        <v>1715</v>
      </c>
      <c r="G1276" s="13" t="s">
        <v>1760</v>
      </c>
      <c r="H1276" s="13" t="s">
        <v>1761</v>
      </c>
      <c r="I1276" s="13" t="s">
        <v>20</v>
      </c>
      <c r="J1276" s="13" t="s">
        <v>20</v>
      </c>
      <c r="K1276" s="13" t="s">
        <v>77</v>
      </c>
      <c r="L1276" s="13" t="s">
        <v>1772</v>
      </c>
      <c r="M1276" s="14"/>
      <c r="N1276" s="15"/>
      <c r="O1276" s="16">
        <f>VLOOKUP(B1276,'[2]160522_Stock_Almacen.xls'!$C$4:$F$193800,3,0)</f>
        <v>5284</v>
      </c>
      <c r="P1276" s="10">
        <f>VLOOKUP(B1276,'[2]160522_Stock_Almacen.xls'!$C$4:$F$193800,4,0)</f>
        <v>2</v>
      </c>
    </row>
    <row r="1277" spans="2:16" x14ac:dyDescent="0.2">
      <c r="B1277" s="10">
        <v>326068</v>
      </c>
      <c r="C1277" s="11" t="s">
        <v>1789</v>
      </c>
      <c r="D1277" s="12"/>
      <c r="E1277" s="13" t="s">
        <v>1714</v>
      </c>
      <c r="F1277" s="13" t="s">
        <v>1715</v>
      </c>
      <c r="G1277" s="13" t="s">
        <v>1760</v>
      </c>
      <c r="H1277" s="13" t="s">
        <v>1761</v>
      </c>
      <c r="I1277" s="13" t="s">
        <v>20</v>
      </c>
      <c r="J1277" s="13" t="s">
        <v>20</v>
      </c>
      <c r="K1277" s="13" t="s">
        <v>77</v>
      </c>
      <c r="L1277" s="13" t="s">
        <v>1772</v>
      </c>
      <c r="M1277" s="14"/>
      <c r="N1277" s="15"/>
      <c r="O1277" s="16">
        <f>VLOOKUP(B1277,'[2]160522_Stock_Almacen.xls'!$C$4:$F$193800,3,0)</f>
        <v>2594</v>
      </c>
      <c r="P1277" s="10">
        <f>VLOOKUP(B1277,'[2]160522_Stock_Almacen.xls'!$C$4:$F$193800,4,0)</f>
        <v>2</v>
      </c>
    </row>
    <row r="1278" spans="2:16" x14ac:dyDescent="0.2">
      <c r="B1278" s="10">
        <v>326609</v>
      </c>
      <c r="C1278" s="11" t="s">
        <v>1790</v>
      </c>
      <c r="D1278" s="12"/>
      <c r="E1278" s="13" t="s">
        <v>1714</v>
      </c>
      <c r="F1278" s="13" t="s">
        <v>1715</v>
      </c>
      <c r="G1278" s="13" t="s">
        <v>1760</v>
      </c>
      <c r="H1278" s="13" t="s">
        <v>1761</v>
      </c>
      <c r="I1278" s="13" t="s">
        <v>20</v>
      </c>
      <c r="J1278" s="13" t="s">
        <v>20</v>
      </c>
      <c r="K1278" s="13" t="s">
        <v>77</v>
      </c>
      <c r="L1278" s="13" t="s">
        <v>1762</v>
      </c>
      <c r="M1278" s="14">
        <f>VLOOKUP(B1278,[1]Hoja2!$A$1:$D$467,3,0)</f>
        <v>10631</v>
      </c>
      <c r="N1278" s="15" t="str">
        <f>VLOOKUP(B1278,[1]Hoja2!$A$1:$D$467,4,0)</f>
        <v> 11</v>
      </c>
      <c r="O1278" s="16">
        <f>VLOOKUP(B1278,'[2]160522_Stock_Almacen.xls'!$C$4:$F$193800,3,0)</f>
        <v>11</v>
      </c>
      <c r="P1278" s="10"/>
    </row>
    <row r="1279" spans="2:16" x14ac:dyDescent="0.2">
      <c r="B1279" s="10">
        <v>323571</v>
      </c>
      <c r="C1279" s="11" t="s">
        <v>1791</v>
      </c>
      <c r="D1279" s="12"/>
      <c r="E1279" s="13" t="s">
        <v>1714</v>
      </c>
      <c r="F1279" s="13" t="s">
        <v>1715</v>
      </c>
      <c r="G1279" s="13" t="s">
        <v>1607</v>
      </c>
      <c r="H1279" s="13" t="s">
        <v>1608</v>
      </c>
      <c r="I1279" s="13" t="s">
        <v>20</v>
      </c>
      <c r="J1279" s="13" t="s">
        <v>20</v>
      </c>
      <c r="K1279" s="13" t="s">
        <v>77</v>
      </c>
      <c r="L1279" s="13" t="s">
        <v>91</v>
      </c>
      <c r="M1279" s="14"/>
      <c r="N1279" s="15"/>
      <c r="O1279" s="16">
        <f>VLOOKUP(B1279,'[2]160522_Stock_Almacen.xls'!$C$4:$F$193800,3,0)</f>
        <v>1728</v>
      </c>
      <c r="P1279" s="10">
        <f>VLOOKUP(B1279,'[2]160522_Stock_Almacen.xls'!$C$4:$F$193800,4,0)</f>
        <v>1</v>
      </c>
    </row>
    <row r="1280" spans="2:16" x14ac:dyDescent="0.2">
      <c r="B1280" s="10">
        <v>323667</v>
      </c>
      <c r="C1280" s="11" t="s">
        <v>1792</v>
      </c>
      <c r="D1280" s="12"/>
      <c r="E1280" s="13" t="s">
        <v>1714</v>
      </c>
      <c r="F1280" s="13" t="s">
        <v>1715</v>
      </c>
      <c r="G1280" s="13" t="s">
        <v>1607</v>
      </c>
      <c r="H1280" s="13" t="s">
        <v>1608</v>
      </c>
      <c r="I1280" s="13" t="s">
        <v>20</v>
      </c>
      <c r="J1280" s="13" t="s">
        <v>20</v>
      </c>
      <c r="K1280" s="13" t="s">
        <v>77</v>
      </c>
      <c r="L1280" s="13" t="s">
        <v>91</v>
      </c>
      <c r="M1280" s="14"/>
      <c r="N1280" s="15"/>
      <c r="O1280" s="16">
        <f>VLOOKUP(B1280,'[2]160522_Stock_Almacen.xls'!$C$4:$F$193800,3,0)</f>
        <v>24</v>
      </c>
      <c r="P1280" s="10">
        <f>VLOOKUP(B1280,'[2]160522_Stock_Almacen.xls'!$C$4:$F$193800,4,0)</f>
        <v>1</v>
      </c>
    </row>
    <row r="1281" spans="2:16" x14ac:dyDescent="0.2">
      <c r="B1281" s="10">
        <v>323928</v>
      </c>
      <c r="C1281" s="11" t="s">
        <v>1793</v>
      </c>
      <c r="D1281" s="12"/>
      <c r="E1281" s="13" t="s">
        <v>1714</v>
      </c>
      <c r="F1281" s="13" t="s">
        <v>1715</v>
      </c>
      <c r="G1281" s="13" t="s">
        <v>1607</v>
      </c>
      <c r="H1281" s="13" t="s">
        <v>1608</v>
      </c>
      <c r="I1281" s="13" t="s">
        <v>20</v>
      </c>
      <c r="J1281" s="13" t="s">
        <v>20</v>
      </c>
      <c r="K1281" s="13" t="s">
        <v>77</v>
      </c>
      <c r="L1281" s="13" t="s">
        <v>91</v>
      </c>
      <c r="M1281" s="14"/>
      <c r="N1281" s="15"/>
      <c r="O1281" s="16">
        <f>VLOOKUP(B1281,'[2]160522_Stock_Almacen.xls'!$C$4:$F$193800,3,0)</f>
        <v>5688</v>
      </c>
      <c r="P1281" s="10">
        <f>VLOOKUP(B1281,'[2]160522_Stock_Almacen.xls'!$C$4:$F$193800,4,0)</f>
        <v>1</v>
      </c>
    </row>
    <row r="1282" spans="2:16" x14ac:dyDescent="0.2">
      <c r="B1282" s="10">
        <v>323934</v>
      </c>
      <c r="C1282" s="11" t="s">
        <v>1794</v>
      </c>
      <c r="D1282" s="12"/>
      <c r="E1282" s="13" t="s">
        <v>1714</v>
      </c>
      <c r="F1282" s="13" t="s">
        <v>1715</v>
      </c>
      <c r="G1282" s="13" t="s">
        <v>1607</v>
      </c>
      <c r="H1282" s="13" t="s">
        <v>1608</v>
      </c>
      <c r="I1282" s="13" t="s">
        <v>20</v>
      </c>
      <c r="J1282" s="13" t="s">
        <v>20</v>
      </c>
      <c r="K1282" s="13" t="s">
        <v>77</v>
      </c>
      <c r="L1282" s="13" t="s">
        <v>91</v>
      </c>
      <c r="M1282" s="14"/>
      <c r="N1282" s="15"/>
      <c r="O1282" s="16">
        <f>VLOOKUP(B1282,'[2]160522_Stock_Almacen.xls'!$C$4:$F$193800,3,0)</f>
        <v>68</v>
      </c>
      <c r="P1282" s="10">
        <f>VLOOKUP(B1282,'[2]160522_Stock_Almacen.xls'!$C$4:$F$193800,4,0)</f>
        <v>1</v>
      </c>
    </row>
    <row r="1283" spans="2:16" x14ac:dyDescent="0.2">
      <c r="B1283" s="10">
        <v>324100</v>
      </c>
      <c r="C1283" s="11" t="s">
        <v>1795</v>
      </c>
      <c r="D1283" s="12"/>
      <c r="E1283" s="13" t="s">
        <v>1714</v>
      </c>
      <c r="F1283" s="13" t="s">
        <v>1715</v>
      </c>
      <c r="G1283" s="13" t="s">
        <v>1607</v>
      </c>
      <c r="H1283" s="13" t="s">
        <v>1608</v>
      </c>
      <c r="I1283" s="13" t="s">
        <v>20</v>
      </c>
      <c r="J1283" s="13" t="s">
        <v>20</v>
      </c>
      <c r="K1283" s="13" t="s">
        <v>77</v>
      </c>
      <c r="L1283" s="13" t="s">
        <v>91</v>
      </c>
      <c r="M1283" s="14"/>
      <c r="N1283" s="15"/>
      <c r="O1283" s="16">
        <f>VLOOKUP(B1283,'[2]160522_Stock_Almacen.xls'!$C$4:$F$193800,3,0)</f>
        <v>2640</v>
      </c>
      <c r="P1283" s="10">
        <f>VLOOKUP(B1283,'[2]160522_Stock_Almacen.xls'!$C$4:$F$193800,4,0)</f>
        <v>1</v>
      </c>
    </row>
    <row r="1284" spans="2:16" x14ac:dyDescent="0.2">
      <c r="B1284" s="10">
        <v>324197</v>
      </c>
      <c r="C1284" s="11" t="s">
        <v>1796</v>
      </c>
      <c r="D1284" s="12"/>
      <c r="E1284" s="13" t="s">
        <v>1714</v>
      </c>
      <c r="F1284" s="13" t="s">
        <v>1715</v>
      </c>
      <c r="G1284" s="13" t="s">
        <v>1607</v>
      </c>
      <c r="H1284" s="13" t="s">
        <v>1608</v>
      </c>
      <c r="I1284" s="13" t="s">
        <v>20</v>
      </c>
      <c r="J1284" s="13" t="s">
        <v>20</v>
      </c>
      <c r="K1284" s="13" t="s">
        <v>77</v>
      </c>
      <c r="L1284" s="13" t="s">
        <v>91</v>
      </c>
      <c r="M1284" s="14"/>
      <c r="N1284" s="15"/>
      <c r="O1284" s="16">
        <f>VLOOKUP(B1284,'[2]160522_Stock_Almacen.xls'!$C$4:$F$193800,3,0)</f>
        <v>2544</v>
      </c>
      <c r="P1284" s="10">
        <f>VLOOKUP(B1284,'[2]160522_Stock_Almacen.xls'!$C$4:$F$193800,4,0)</f>
        <v>1</v>
      </c>
    </row>
    <row r="1285" spans="2:16" x14ac:dyDescent="0.2">
      <c r="B1285" s="10">
        <v>324217</v>
      </c>
      <c r="C1285" s="11" t="s">
        <v>1797</v>
      </c>
      <c r="D1285" s="12"/>
      <c r="E1285" s="13" t="s">
        <v>1714</v>
      </c>
      <c r="F1285" s="13" t="s">
        <v>1715</v>
      </c>
      <c r="G1285" s="13" t="s">
        <v>1607</v>
      </c>
      <c r="H1285" s="13" t="s">
        <v>1608</v>
      </c>
      <c r="I1285" s="13" t="s">
        <v>20</v>
      </c>
      <c r="J1285" s="13" t="s">
        <v>20</v>
      </c>
      <c r="K1285" s="13" t="s">
        <v>77</v>
      </c>
      <c r="L1285" s="13" t="s">
        <v>91</v>
      </c>
      <c r="M1285" s="14"/>
      <c r="N1285" s="15"/>
      <c r="O1285" s="16">
        <f>VLOOKUP(B1285,'[2]160522_Stock_Almacen.xls'!$C$4:$F$193800,3,0)</f>
        <v>672</v>
      </c>
      <c r="P1285" s="10">
        <f>VLOOKUP(B1285,'[2]160522_Stock_Almacen.xls'!$C$4:$F$193800,4,0)</f>
        <v>1</v>
      </c>
    </row>
    <row r="1286" spans="2:16" x14ac:dyDescent="0.2">
      <c r="B1286" s="10">
        <v>324722</v>
      </c>
      <c r="C1286" s="11" t="s">
        <v>1798</v>
      </c>
      <c r="D1286" s="12"/>
      <c r="E1286" s="13" t="s">
        <v>1714</v>
      </c>
      <c r="F1286" s="13" t="s">
        <v>1715</v>
      </c>
      <c r="G1286" s="13" t="s">
        <v>1607</v>
      </c>
      <c r="H1286" s="13" t="s">
        <v>1608</v>
      </c>
      <c r="I1286" s="13" t="s">
        <v>20</v>
      </c>
      <c r="J1286" s="13" t="s">
        <v>20</v>
      </c>
      <c r="K1286" s="13" t="s">
        <v>77</v>
      </c>
      <c r="L1286" s="13" t="s">
        <v>91</v>
      </c>
      <c r="M1286" s="14"/>
      <c r="N1286" s="15"/>
      <c r="O1286" s="16">
        <f>VLOOKUP(B1286,'[2]160522_Stock_Almacen.xls'!$C$4:$F$193800,3,0)</f>
        <v>2514</v>
      </c>
      <c r="P1286" s="10">
        <f>VLOOKUP(B1286,'[2]160522_Stock_Almacen.xls'!$C$4:$F$193800,4,0)</f>
        <v>1</v>
      </c>
    </row>
    <row r="1287" spans="2:16" x14ac:dyDescent="0.2">
      <c r="B1287" s="10">
        <v>325305</v>
      </c>
      <c r="C1287" s="11" t="s">
        <v>1799</v>
      </c>
      <c r="D1287" s="12"/>
      <c r="E1287" s="13" t="s">
        <v>1714</v>
      </c>
      <c r="F1287" s="13" t="s">
        <v>1715</v>
      </c>
      <c r="G1287" s="13" t="s">
        <v>1607</v>
      </c>
      <c r="H1287" s="13" t="s">
        <v>1608</v>
      </c>
      <c r="I1287" s="13" t="s">
        <v>20</v>
      </c>
      <c r="J1287" s="13" t="s">
        <v>20</v>
      </c>
      <c r="K1287" s="13" t="s">
        <v>77</v>
      </c>
      <c r="L1287" s="13" t="s">
        <v>91</v>
      </c>
      <c r="M1287" s="14"/>
      <c r="N1287" s="15"/>
      <c r="O1287" s="16">
        <f>VLOOKUP(B1287,'[2]160522_Stock_Almacen.xls'!$C$4:$F$193800,3,0)</f>
        <v>1866</v>
      </c>
      <c r="P1287" s="10">
        <f>VLOOKUP(B1287,'[2]160522_Stock_Almacen.xls'!$C$4:$F$193800,4,0)</f>
        <v>2</v>
      </c>
    </row>
    <row r="1288" spans="2:16" x14ac:dyDescent="0.2">
      <c r="B1288" s="10">
        <v>325306</v>
      </c>
      <c r="C1288" s="11" t="s">
        <v>1800</v>
      </c>
      <c r="D1288" s="12"/>
      <c r="E1288" s="13" t="s">
        <v>1714</v>
      </c>
      <c r="F1288" s="13" t="s">
        <v>1715</v>
      </c>
      <c r="G1288" s="13" t="s">
        <v>1607</v>
      </c>
      <c r="H1288" s="13" t="s">
        <v>1608</v>
      </c>
      <c r="I1288" s="13" t="s">
        <v>20</v>
      </c>
      <c r="J1288" s="13" t="s">
        <v>20</v>
      </c>
      <c r="K1288" s="13" t="s">
        <v>77</v>
      </c>
      <c r="L1288" s="13" t="s">
        <v>91</v>
      </c>
      <c r="M1288" s="14"/>
      <c r="N1288" s="15"/>
      <c r="O1288" s="16">
        <f>VLOOKUP(B1288,'[2]160522_Stock_Almacen.xls'!$C$4:$F$193800,3,0)</f>
        <v>24</v>
      </c>
      <c r="P1288" s="10">
        <f>VLOOKUP(B1288,'[2]160522_Stock_Almacen.xls'!$C$4:$F$193800,4,0)</f>
        <v>1</v>
      </c>
    </row>
    <row r="1289" spans="2:16" x14ac:dyDescent="0.2">
      <c r="B1289" s="10">
        <v>325307</v>
      </c>
      <c r="C1289" s="11" t="s">
        <v>1801</v>
      </c>
      <c r="D1289" s="12"/>
      <c r="E1289" s="13" t="s">
        <v>1714</v>
      </c>
      <c r="F1289" s="13" t="s">
        <v>1715</v>
      </c>
      <c r="G1289" s="13" t="s">
        <v>1607</v>
      </c>
      <c r="H1289" s="13" t="s">
        <v>1608</v>
      </c>
      <c r="I1289" s="13" t="s">
        <v>20</v>
      </c>
      <c r="J1289" s="13" t="s">
        <v>20</v>
      </c>
      <c r="K1289" s="13" t="s">
        <v>77</v>
      </c>
      <c r="L1289" s="13" t="s">
        <v>91</v>
      </c>
      <c r="M1289" s="14"/>
      <c r="N1289" s="15"/>
      <c r="O1289" s="16">
        <f>VLOOKUP(B1289,'[2]160522_Stock_Almacen.xls'!$C$4:$F$193800,3,0)</f>
        <v>360</v>
      </c>
      <c r="P1289" s="10">
        <f>VLOOKUP(B1289,'[2]160522_Stock_Almacen.xls'!$C$4:$F$193800,4,0)</f>
        <v>1</v>
      </c>
    </row>
    <row r="1290" spans="2:16" x14ac:dyDescent="0.2">
      <c r="B1290" s="10">
        <v>325308</v>
      </c>
      <c r="C1290" s="11" t="s">
        <v>1802</v>
      </c>
      <c r="D1290" s="12"/>
      <c r="E1290" s="13" t="s">
        <v>1714</v>
      </c>
      <c r="F1290" s="13" t="s">
        <v>1715</v>
      </c>
      <c r="G1290" s="13" t="s">
        <v>1607</v>
      </c>
      <c r="H1290" s="13" t="s">
        <v>1608</v>
      </c>
      <c r="I1290" s="13" t="s">
        <v>20</v>
      </c>
      <c r="J1290" s="13" t="s">
        <v>20</v>
      </c>
      <c r="K1290" s="13" t="s">
        <v>77</v>
      </c>
      <c r="L1290" s="13" t="s">
        <v>91</v>
      </c>
      <c r="M1290" s="14"/>
      <c r="N1290" s="15"/>
      <c r="O1290" s="16">
        <f>VLOOKUP(B1290,'[2]160522_Stock_Almacen.xls'!$C$4:$F$193800,3,0)</f>
        <v>1173</v>
      </c>
      <c r="P1290" s="10">
        <f>VLOOKUP(B1290,'[2]160522_Stock_Almacen.xls'!$C$4:$F$193800,4,0)</f>
        <v>1</v>
      </c>
    </row>
    <row r="1291" spans="2:16" x14ac:dyDescent="0.2">
      <c r="B1291" s="10">
        <v>325309</v>
      </c>
      <c r="C1291" s="11" t="s">
        <v>1803</v>
      </c>
      <c r="D1291" s="12"/>
      <c r="E1291" s="13" t="s">
        <v>1714</v>
      </c>
      <c r="F1291" s="13" t="s">
        <v>1715</v>
      </c>
      <c r="G1291" s="13" t="s">
        <v>1607</v>
      </c>
      <c r="H1291" s="13" t="s">
        <v>1608</v>
      </c>
      <c r="I1291" s="13" t="s">
        <v>20</v>
      </c>
      <c r="J1291" s="13" t="s">
        <v>20</v>
      </c>
      <c r="K1291" s="13" t="s">
        <v>77</v>
      </c>
      <c r="L1291" s="13" t="s">
        <v>1804</v>
      </c>
      <c r="M1291" s="14"/>
      <c r="N1291" s="15"/>
      <c r="O1291" s="16">
        <f>VLOOKUP(B1291,'[2]160522_Stock_Almacen.xls'!$C$4:$F$193800,3,0)</f>
        <v>182</v>
      </c>
      <c r="P1291" s="10">
        <f>VLOOKUP(B1291,'[2]160522_Stock_Almacen.xls'!$C$4:$F$193800,4,0)</f>
        <v>1</v>
      </c>
    </row>
    <row r="1292" spans="2:16" x14ac:dyDescent="0.2">
      <c r="B1292" s="10">
        <v>325333</v>
      </c>
      <c r="C1292" s="11" t="s">
        <v>1805</v>
      </c>
      <c r="D1292" s="12"/>
      <c r="E1292" s="13" t="s">
        <v>1714</v>
      </c>
      <c r="F1292" s="13" t="s">
        <v>1715</v>
      </c>
      <c r="G1292" s="13" t="s">
        <v>1607</v>
      </c>
      <c r="H1292" s="13" t="s">
        <v>1608</v>
      </c>
      <c r="I1292" s="13" t="s">
        <v>1280</v>
      </c>
      <c r="J1292" s="13" t="s">
        <v>20</v>
      </c>
      <c r="K1292" s="13" t="s">
        <v>25</v>
      </c>
      <c r="L1292" s="13" t="s">
        <v>91</v>
      </c>
      <c r="M1292" s="14"/>
      <c r="N1292" s="15"/>
      <c r="O1292" s="16">
        <f>VLOOKUP(B1292,'[2]160522_Stock_Almacen.xls'!$C$4:$F$193800,3,0)</f>
        <v>136</v>
      </c>
      <c r="P1292" s="10">
        <f>VLOOKUP(B1292,'[2]160522_Stock_Almacen.xls'!$C$4:$F$193800,4,0)</f>
        <v>1</v>
      </c>
    </row>
    <row r="1293" spans="2:16" x14ac:dyDescent="0.2">
      <c r="B1293" s="10">
        <v>329025</v>
      </c>
      <c r="C1293" s="11" t="s">
        <v>1806</v>
      </c>
      <c r="D1293" s="12"/>
      <c r="E1293" s="13" t="s">
        <v>1714</v>
      </c>
      <c r="F1293" s="13" t="s">
        <v>1715</v>
      </c>
      <c r="G1293" s="13" t="s">
        <v>1607</v>
      </c>
      <c r="H1293" s="13" t="s">
        <v>1608</v>
      </c>
      <c r="I1293" s="13" t="s">
        <v>20</v>
      </c>
      <c r="J1293" s="13" t="s">
        <v>1551</v>
      </c>
      <c r="K1293" s="13" t="s">
        <v>136</v>
      </c>
      <c r="L1293" s="13" t="s">
        <v>91</v>
      </c>
      <c r="M1293" s="14"/>
      <c r="N1293" s="15"/>
      <c r="O1293" s="16">
        <f>VLOOKUP(B1293,'[2]160522_Stock_Almacen.xls'!$C$4:$F$193800,3,0)</f>
        <v>48</v>
      </c>
      <c r="P1293" s="10">
        <f>VLOOKUP(B1293,'[2]160522_Stock_Almacen.xls'!$C$4:$F$193800,4,0)</f>
        <v>1</v>
      </c>
    </row>
    <row r="1294" spans="2:16" x14ac:dyDescent="0.2">
      <c r="B1294" s="10">
        <v>330004</v>
      </c>
      <c r="C1294" s="11" t="s">
        <v>1807</v>
      </c>
      <c r="D1294" s="12"/>
      <c r="E1294" s="13" t="s">
        <v>1714</v>
      </c>
      <c r="F1294" s="13" t="s">
        <v>1715</v>
      </c>
      <c r="G1294" s="13" t="s">
        <v>1607</v>
      </c>
      <c r="H1294" s="13" t="s">
        <v>1608</v>
      </c>
      <c r="I1294" s="13" t="s">
        <v>20</v>
      </c>
      <c r="J1294" s="13" t="s">
        <v>1551</v>
      </c>
      <c r="K1294" s="13" t="s">
        <v>136</v>
      </c>
      <c r="L1294" s="13" t="s">
        <v>91</v>
      </c>
      <c r="M1294" s="14"/>
      <c r="N1294" s="15"/>
      <c r="O1294" s="16">
        <f>VLOOKUP(B1294,'[2]160522_Stock_Almacen.xls'!$C$4:$F$193800,3,0)</f>
        <v>144</v>
      </c>
      <c r="P1294" s="10">
        <f>VLOOKUP(B1294,'[2]160522_Stock_Almacen.xls'!$C$4:$F$193800,4,0)</f>
        <v>1</v>
      </c>
    </row>
    <row r="1295" spans="2:16" x14ac:dyDescent="0.2">
      <c r="B1295" s="10">
        <v>330298</v>
      </c>
      <c r="C1295" s="11" t="s">
        <v>1808</v>
      </c>
      <c r="D1295" s="12"/>
      <c r="E1295" s="13" t="s">
        <v>1714</v>
      </c>
      <c r="F1295" s="13" t="s">
        <v>1715</v>
      </c>
      <c r="G1295" s="13" t="s">
        <v>1607</v>
      </c>
      <c r="H1295" s="13" t="s">
        <v>1608</v>
      </c>
      <c r="I1295" s="13" t="s">
        <v>20</v>
      </c>
      <c r="J1295" s="13" t="s">
        <v>1282</v>
      </c>
      <c r="K1295" s="13" t="s">
        <v>708</v>
      </c>
      <c r="L1295" s="13" t="s">
        <v>91</v>
      </c>
      <c r="M1295" s="14"/>
      <c r="N1295" s="15"/>
      <c r="O1295" s="16">
        <f>VLOOKUP(B1295,'[2]160522_Stock_Almacen.xls'!$C$4:$F$193800,3,0)</f>
        <v>76</v>
      </c>
      <c r="P1295" s="10">
        <f>VLOOKUP(B1295,'[2]160522_Stock_Almacen.xls'!$C$4:$F$193800,4,0)</f>
        <v>2</v>
      </c>
    </row>
    <row r="1296" spans="2:16" x14ac:dyDescent="0.2">
      <c r="B1296" s="10">
        <v>305493</v>
      </c>
      <c r="C1296" s="11" t="s">
        <v>1809</v>
      </c>
      <c r="D1296" s="12"/>
      <c r="E1296" s="13" t="s">
        <v>1714</v>
      </c>
      <c r="F1296" s="13" t="s">
        <v>1715</v>
      </c>
      <c r="G1296" s="13" t="s">
        <v>1810</v>
      </c>
      <c r="H1296" s="13" t="s">
        <v>1811</v>
      </c>
      <c r="I1296" s="13" t="s">
        <v>20</v>
      </c>
      <c r="J1296" s="13" t="s">
        <v>20</v>
      </c>
      <c r="K1296" s="13" t="s">
        <v>25</v>
      </c>
      <c r="L1296" s="13" t="s">
        <v>1467</v>
      </c>
      <c r="M1296" s="14"/>
      <c r="N1296" s="15"/>
      <c r="O1296" s="16">
        <f>VLOOKUP(B1296,'[2]160522_Stock_Almacen.xls'!$C$4:$F$193800,3,0)</f>
        <v>11094</v>
      </c>
      <c r="P1296" s="10">
        <f>VLOOKUP(B1296,'[2]160522_Stock_Almacen.xls'!$C$4:$F$193800,4,0)</f>
        <v>1</v>
      </c>
    </row>
    <row r="1297" spans="2:16" x14ac:dyDescent="0.2">
      <c r="B1297" s="10">
        <v>305494</v>
      </c>
      <c r="C1297" s="11" t="s">
        <v>1809</v>
      </c>
      <c r="D1297" s="12"/>
      <c r="E1297" s="13" t="s">
        <v>1714</v>
      </c>
      <c r="F1297" s="13" t="s">
        <v>1715</v>
      </c>
      <c r="G1297" s="13" t="s">
        <v>1810</v>
      </c>
      <c r="H1297" s="13" t="s">
        <v>1811</v>
      </c>
      <c r="I1297" s="13" t="s">
        <v>20</v>
      </c>
      <c r="J1297" s="13" t="s">
        <v>20</v>
      </c>
      <c r="K1297" s="13" t="s">
        <v>25</v>
      </c>
      <c r="L1297" s="13" t="s">
        <v>1467</v>
      </c>
      <c r="M1297" s="14"/>
      <c r="N1297" s="15"/>
      <c r="O1297" s="16">
        <f>VLOOKUP(B1297,'[2]160522_Stock_Almacen.xls'!$C$4:$F$193800,3,0)</f>
        <v>10416</v>
      </c>
      <c r="P1297" s="10">
        <f>VLOOKUP(B1297,'[2]160522_Stock_Almacen.xls'!$C$4:$F$193800,4,0)</f>
        <v>1</v>
      </c>
    </row>
    <row r="1298" spans="2:16" x14ac:dyDescent="0.2">
      <c r="B1298" s="10">
        <v>305495</v>
      </c>
      <c r="C1298" s="11" t="s">
        <v>1809</v>
      </c>
      <c r="D1298" s="12"/>
      <c r="E1298" s="13" t="s">
        <v>1714</v>
      </c>
      <c r="F1298" s="13" t="s">
        <v>1715</v>
      </c>
      <c r="G1298" s="13" t="s">
        <v>1810</v>
      </c>
      <c r="H1298" s="13" t="s">
        <v>1811</v>
      </c>
      <c r="I1298" s="13" t="s">
        <v>20</v>
      </c>
      <c r="J1298" s="13" t="s">
        <v>20</v>
      </c>
      <c r="K1298" s="13" t="s">
        <v>25</v>
      </c>
      <c r="L1298" s="13" t="s">
        <v>1467</v>
      </c>
      <c r="M1298" s="14"/>
      <c r="N1298" s="15"/>
      <c r="O1298" s="16">
        <f>VLOOKUP(B1298,'[2]160522_Stock_Almacen.xls'!$C$4:$F$193800,3,0)</f>
        <v>4608</v>
      </c>
      <c r="P1298" s="10">
        <f>VLOOKUP(B1298,'[2]160522_Stock_Almacen.xls'!$C$4:$F$193800,4,0)</f>
        <v>1</v>
      </c>
    </row>
    <row r="1299" spans="2:16" x14ac:dyDescent="0.2">
      <c r="B1299" s="10">
        <v>313871</v>
      </c>
      <c r="C1299" s="11" t="s">
        <v>1812</v>
      </c>
      <c r="D1299" s="12"/>
      <c r="E1299" s="13" t="s">
        <v>1714</v>
      </c>
      <c r="F1299" s="13" t="s">
        <v>1715</v>
      </c>
      <c r="G1299" s="13" t="s">
        <v>1810</v>
      </c>
      <c r="H1299" s="13" t="s">
        <v>1811</v>
      </c>
      <c r="I1299" s="13" t="s">
        <v>20</v>
      </c>
      <c r="J1299" s="13" t="s">
        <v>1551</v>
      </c>
      <c r="K1299" s="13" t="s">
        <v>25</v>
      </c>
      <c r="L1299" s="13" t="s">
        <v>1467</v>
      </c>
      <c r="M1299" s="14"/>
      <c r="N1299" s="15"/>
      <c r="O1299" s="16">
        <f>VLOOKUP(B1299,'[2]160522_Stock_Almacen.xls'!$C$4:$F$193800,3,0)</f>
        <v>1644</v>
      </c>
      <c r="P1299" s="10">
        <f>VLOOKUP(B1299,'[2]160522_Stock_Almacen.xls'!$C$4:$F$193800,4,0)</f>
        <v>1</v>
      </c>
    </row>
    <row r="1300" spans="2:16" x14ac:dyDescent="0.2">
      <c r="B1300" s="10">
        <v>313872</v>
      </c>
      <c r="C1300" s="11" t="s">
        <v>1813</v>
      </c>
      <c r="D1300" s="12"/>
      <c r="E1300" s="13" t="s">
        <v>1714</v>
      </c>
      <c r="F1300" s="13" t="s">
        <v>1715</v>
      </c>
      <c r="G1300" s="13" t="s">
        <v>1810</v>
      </c>
      <c r="H1300" s="13" t="s">
        <v>1811</v>
      </c>
      <c r="I1300" s="13" t="s">
        <v>20</v>
      </c>
      <c r="J1300" s="13" t="s">
        <v>1551</v>
      </c>
      <c r="K1300" s="13" t="s">
        <v>25</v>
      </c>
      <c r="L1300" s="13" t="s">
        <v>1467</v>
      </c>
      <c r="M1300" s="14"/>
      <c r="N1300" s="15"/>
      <c r="O1300" s="16">
        <f>VLOOKUP(B1300,'[2]160522_Stock_Almacen.xls'!$C$4:$F$193800,3,0)</f>
        <v>1903</v>
      </c>
      <c r="P1300" s="10">
        <f>VLOOKUP(B1300,'[2]160522_Stock_Almacen.xls'!$C$4:$F$193800,4,0)</f>
        <v>1</v>
      </c>
    </row>
    <row r="1301" spans="2:16" x14ac:dyDescent="0.2">
      <c r="B1301" s="10">
        <v>314599</v>
      </c>
      <c r="C1301" s="11" t="s">
        <v>1814</v>
      </c>
      <c r="D1301" s="12"/>
      <c r="E1301" s="13" t="s">
        <v>1714</v>
      </c>
      <c r="F1301" s="13" t="s">
        <v>1715</v>
      </c>
      <c r="G1301" s="13" t="s">
        <v>1810</v>
      </c>
      <c r="H1301" s="13" t="s">
        <v>1811</v>
      </c>
      <c r="I1301" s="13" t="s">
        <v>20</v>
      </c>
      <c r="J1301" s="13" t="s">
        <v>20</v>
      </c>
      <c r="K1301" s="13" t="s">
        <v>25</v>
      </c>
      <c r="L1301" s="13" t="s">
        <v>1467</v>
      </c>
      <c r="M1301" s="14"/>
      <c r="N1301" s="15"/>
      <c r="O1301" s="16">
        <f>VLOOKUP(B1301,'[2]160522_Stock_Almacen.xls'!$C$4:$F$193800,3,0)</f>
        <v>456</v>
      </c>
      <c r="P1301" s="10">
        <f>VLOOKUP(B1301,'[2]160522_Stock_Almacen.xls'!$C$4:$F$193800,4,0)</f>
        <v>1</v>
      </c>
    </row>
    <row r="1302" spans="2:16" x14ac:dyDescent="0.2">
      <c r="B1302" s="10">
        <v>317115</v>
      </c>
      <c r="C1302" s="11" t="s">
        <v>1815</v>
      </c>
      <c r="D1302" s="12"/>
      <c r="E1302" s="13" t="s">
        <v>1714</v>
      </c>
      <c r="F1302" s="13" t="s">
        <v>1715</v>
      </c>
      <c r="G1302" s="13" t="s">
        <v>1810</v>
      </c>
      <c r="H1302" s="13" t="s">
        <v>1811</v>
      </c>
      <c r="I1302" s="13" t="s">
        <v>20</v>
      </c>
      <c r="J1302" s="13" t="s">
        <v>1551</v>
      </c>
      <c r="K1302" s="13" t="s">
        <v>25</v>
      </c>
      <c r="L1302" s="13" t="s">
        <v>1467</v>
      </c>
      <c r="M1302" s="14"/>
      <c r="N1302" s="15"/>
      <c r="O1302" s="16">
        <f>VLOOKUP(B1302,'[2]160522_Stock_Almacen.xls'!$C$4:$F$193800,3,0)</f>
        <v>1848</v>
      </c>
      <c r="P1302" s="10">
        <f>VLOOKUP(B1302,'[2]160522_Stock_Almacen.xls'!$C$4:$F$193800,4,0)</f>
        <v>1</v>
      </c>
    </row>
    <row r="1303" spans="2:16" x14ac:dyDescent="0.2">
      <c r="B1303" s="10">
        <v>317117</v>
      </c>
      <c r="C1303" s="11" t="s">
        <v>1816</v>
      </c>
      <c r="D1303" s="12"/>
      <c r="E1303" s="13" t="s">
        <v>1714</v>
      </c>
      <c r="F1303" s="13" t="s">
        <v>1715</v>
      </c>
      <c r="G1303" s="13" t="s">
        <v>1810</v>
      </c>
      <c r="H1303" s="13" t="s">
        <v>1811</v>
      </c>
      <c r="I1303" s="13" t="s">
        <v>20</v>
      </c>
      <c r="J1303" s="13" t="s">
        <v>1551</v>
      </c>
      <c r="K1303" s="13" t="s">
        <v>25</v>
      </c>
      <c r="L1303" s="13" t="s">
        <v>1467</v>
      </c>
      <c r="M1303" s="14"/>
      <c r="N1303" s="15"/>
      <c r="O1303" s="16">
        <f>VLOOKUP(B1303,'[2]160522_Stock_Almacen.xls'!$C$4:$F$193800,3,0)</f>
        <v>921</v>
      </c>
      <c r="P1303" s="10">
        <f>VLOOKUP(B1303,'[2]160522_Stock_Almacen.xls'!$C$4:$F$193800,4,0)</f>
        <v>1</v>
      </c>
    </row>
    <row r="1304" spans="2:16" x14ac:dyDescent="0.2">
      <c r="B1304" s="10">
        <v>317120</v>
      </c>
      <c r="C1304" s="11" t="s">
        <v>1817</v>
      </c>
      <c r="D1304" s="12"/>
      <c r="E1304" s="13" t="s">
        <v>1714</v>
      </c>
      <c r="F1304" s="13" t="s">
        <v>1715</v>
      </c>
      <c r="G1304" s="13" t="s">
        <v>1810</v>
      </c>
      <c r="H1304" s="13" t="s">
        <v>1811</v>
      </c>
      <c r="I1304" s="13" t="s">
        <v>20</v>
      </c>
      <c r="J1304" s="13" t="s">
        <v>1551</v>
      </c>
      <c r="K1304" s="13" t="s">
        <v>25</v>
      </c>
      <c r="L1304" s="13" t="s">
        <v>1467</v>
      </c>
      <c r="M1304" s="14"/>
      <c r="N1304" s="15"/>
      <c r="O1304" s="16">
        <f>VLOOKUP(B1304,'[2]160522_Stock_Almacen.xls'!$C$4:$F$193800,3,0)</f>
        <v>1687</v>
      </c>
      <c r="P1304" s="10">
        <f>VLOOKUP(B1304,'[2]160522_Stock_Almacen.xls'!$C$4:$F$193800,4,0)</f>
        <v>1</v>
      </c>
    </row>
    <row r="1305" spans="2:16" x14ac:dyDescent="0.2">
      <c r="B1305" s="10">
        <v>321215</v>
      </c>
      <c r="C1305" s="11" t="s">
        <v>1818</v>
      </c>
      <c r="D1305" s="12"/>
      <c r="E1305" s="13" t="s">
        <v>1714</v>
      </c>
      <c r="F1305" s="13" t="s">
        <v>1715</v>
      </c>
      <c r="G1305" s="13" t="s">
        <v>1810</v>
      </c>
      <c r="H1305" s="13" t="s">
        <v>1811</v>
      </c>
      <c r="I1305" s="13" t="s">
        <v>20</v>
      </c>
      <c r="J1305" s="13" t="s">
        <v>20</v>
      </c>
      <c r="K1305" s="13" t="s">
        <v>25</v>
      </c>
      <c r="L1305" s="13" t="s">
        <v>1467</v>
      </c>
      <c r="M1305" s="14">
        <f>VLOOKUP(B1305,[1]Hoja2!$A$1:$D$467,3,0)</f>
        <v>10631</v>
      </c>
      <c r="N1305" s="15" t="str">
        <f>VLOOKUP(B1305,[1]Hoja2!$A$1:$D$467,4,0)</f>
        <v> 11</v>
      </c>
      <c r="O1305" s="16">
        <f>VLOOKUP(B1305,'[2]160522_Stock_Almacen.xls'!$C$4:$F$193800,3,0)</f>
        <v>11</v>
      </c>
      <c r="P1305" s="10"/>
    </row>
    <row r="1306" spans="2:16" x14ac:dyDescent="0.2">
      <c r="B1306" s="10">
        <v>321472</v>
      </c>
      <c r="C1306" s="11" t="s">
        <v>1819</v>
      </c>
      <c r="D1306" s="12"/>
      <c r="E1306" s="13" t="s">
        <v>1714</v>
      </c>
      <c r="F1306" s="13" t="s">
        <v>1715</v>
      </c>
      <c r="G1306" s="13" t="s">
        <v>1810</v>
      </c>
      <c r="H1306" s="13" t="s">
        <v>1811</v>
      </c>
      <c r="I1306" s="13" t="s">
        <v>20</v>
      </c>
      <c r="J1306" s="13" t="s">
        <v>20</v>
      </c>
      <c r="K1306" s="13" t="s">
        <v>25</v>
      </c>
      <c r="L1306" s="13" t="s">
        <v>1467</v>
      </c>
      <c r="M1306" s="14"/>
      <c r="N1306" s="15"/>
      <c r="O1306" s="16">
        <f>VLOOKUP(B1306,'[2]160522_Stock_Almacen.xls'!$C$4:$F$193800,3,0)</f>
        <v>216</v>
      </c>
      <c r="P1306" s="10">
        <f>VLOOKUP(B1306,'[2]160522_Stock_Almacen.xls'!$C$4:$F$193800,4,0)</f>
        <v>1</v>
      </c>
    </row>
    <row r="1307" spans="2:16" x14ac:dyDescent="0.2">
      <c r="B1307" s="10">
        <v>321474</v>
      </c>
      <c r="C1307" s="11" t="s">
        <v>1820</v>
      </c>
      <c r="D1307" s="12"/>
      <c r="E1307" s="13" t="s">
        <v>1714</v>
      </c>
      <c r="F1307" s="13" t="s">
        <v>1715</v>
      </c>
      <c r="G1307" s="13" t="s">
        <v>1810</v>
      </c>
      <c r="H1307" s="13" t="s">
        <v>1811</v>
      </c>
      <c r="I1307" s="13" t="s">
        <v>20</v>
      </c>
      <c r="J1307" s="13" t="s">
        <v>20</v>
      </c>
      <c r="K1307" s="13" t="s">
        <v>25</v>
      </c>
      <c r="L1307" s="13" t="s">
        <v>1467</v>
      </c>
      <c r="M1307" s="14"/>
      <c r="N1307" s="15"/>
      <c r="O1307" s="16">
        <f>VLOOKUP(B1307,'[2]160522_Stock_Almacen.xls'!$C$4:$F$193800,3,0)</f>
        <v>1596</v>
      </c>
      <c r="P1307" s="10">
        <f>VLOOKUP(B1307,'[2]160522_Stock_Almacen.xls'!$C$4:$F$193800,4,0)</f>
        <v>1</v>
      </c>
    </row>
    <row r="1308" spans="2:16" x14ac:dyDescent="0.2">
      <c r="B1308" s="10">
        <v>321549</v>
      </c>
      <c r="C1308" s="11" t="s">
        <v>1821</v>
      </c>
      <c r="D1308" s="12"/>
      <c r="E1308" s="13" t="s">
        <v>1714</v>
      </c>
      <c r="F1308" s="13" t="s">
        <v>1715</v>
      </c>
      <c r="G1308" s="13" t="s">
        <v>1810</v>
      </c>
      <c r="H1308" s="13" t="s">
        <v>1811</v>
      </c>
      <c r="I1308" s="13" t="s">
        <v>20</v>
      </c>
      <c r="J1308" s="13" t="s">
        <v>20</v>
      </c>
      <c r="K1308" s="13" t="s">
        <v>25</v>
      </c>
      <c r="L1308" s="13" t="s">
        <v>1467</v>
      </c>
      <c r="M1308" s="14"/>
      <c r="N1308" s="15"/>
      <c r="O1308" s="16">
        <f>VLOOKUP(B1308,'[2]160522_Stock_Almacen.xls'!$C$4:$F$193800,3,0)</f>
        <v>4392</v>
      </c>
      <c r="P1308" s="10">
        <f>VLOOKUP(B1308,'[2]160522_Stock_Almacen.xls'!$C$4:$F$193800,4,0)</f>
        <v>1</v>
      </c>
    </row>
    <row r="1309" spans="2:16" x14ac:dyDescent="0.2">
      <c r="B1309" s="10">
        <v>321550</v>
      </c>
      <c r="C1309" s="11" t="s">
        <v>1822</v>
      </c>
      <c r="D1309" s="12"/>
      <c r="E1309" s="13" t="s">
        <v>1714</v>
      </c>
      <c r="F1309" s="13" t="s">
        <v>1715</v>
      </c>
      <c r="G1309" s="13" t="s">
        <v>1810</v>
      </c>
      <c r="H1309" s="13" t="s">
        <v>1811</v>
      </c>
      <c r="I1309" s="13" t="s">
        <v>20</v>
      </c>
      <c r="J1309" s="13" t="s">
        <v>20</v>
      </c>
      <c r="K1309" s="13" t="s">
        <v>25</v>
      </c>
      <c r="L1309" s="13" t="s">
        <v>1467</v>
      </c>
      <c r="M1309" s="14"/>
      <c r="N1309" s="15"/>
      <c r="O1309" s="16">
        <f>VLOOKUP(B1309,'[2]160522_Stock_Almacen.xls'!$C$4:$F$193800,3,0)</f>
        <v>828</v>
      </c>
      <c r="P1309" s="10">
        <f>VLOOKUP(B1309,'[2]160522_Stock_Almacen.xls'!$C$4:$F$193800,4,0)</f>
        <v>1</v>
      </c>
    </row>
    <row r="1310" spans="2:16" x14ac:dyDescent="0.2">
      <c r="B1310" s="10">
        <v>321551</v>
      </c>
      <c r="C1310" s="11" t="s">
        <v>1823</v>
      </c>
      <c r="D1310" s="12"/>
      <c r="E1310" s="13" t="s">
        <v>1714</v>
      </c>
      <c r="F1310" s="13" t="s">
        <v>1715</v>
      </c>
      <c r="G1310" s="13" t="s">
        <v>1810</v>
      </c>
      <c r="H1310" s="13" t="s">
        <v>1811</v>
      </c>
      <c r="I1310" s="13" t="s">
        <v>20</v>
      </c>
      <c r="J1310" s="13" t="s">
        <v>20</v>
      </c>
      <c r="K1310" s="13" t="s">
        <v>25</v>
      </c>
      <c r="L1310" s="13" t="s">
        <v>1467</v>
      </c>
      <c r="M1310" s="14"/>
      <c r="N1310" s="15"/>
      <c r="O1310" s="16">
        <f>VLOOKUP(B1310,'[2]160522_Stock_Almacen.xls'!$C$4:$F$193800,3,0)</f>
        <v>5820</v>
      </c>
      <c r="P1310" s="10">
        <f>VLOOKUP(B1310,'[2]160522_Stock_Almacen.xls'!$C$4:$F$193800,4,0)</f>
        <v>1</v>
      </c>
    </row>
    <row r="1311" spans="2:16" x14ac:dyDescent="0.2">
      <c r="B1311" s="10">
        <v>321553</v>
      </c>
      <c r="C1311" s="11" t="s">
        <v>1824</v>
      </c>
      <c r="D1311" s="12"/>
      <c r="E1311" s="13" t="s">
        <v>1714</v>
      </c>
      <c r="F1311" s="13" t="s">
        <v>1715</v>
      </c>
      <c r="G1311" s="13" t="s">
        <v>1810</v>
      </c>
      <c r="H1311" s="13" t="s">
        <v>1811</v>
      </c>
      <c r="I1311" s="13" t="s">
        <v>20</v>
      </c>
      <c r="J1311" s="13" t="s">
        <v>20</v>
      </c>
      <c r="K1311" s="13" t="s">
        <v>25</v>
      </c>
      <c r="L1311" s="13" t="s">
        <v>1467</v>
      </c>
      <c r="M1311" s="14"/>
      <c r="N1311" s="15"/>
      <c r="O1311" s="16">
        <f>VLOOKUP(B1311,'[2]160522_Stock_Almacen.xls'!$C$4:$F$193800,3,0)</f>
        <v>5928</v>
      </c>
      <c r="P1311" s="10">
        <f>VLOOKUP(B1311,'[2]160522_Stock_Almacen.xls'!$C$4:$F$193800,4,0)</f>
        <v>1</v>
      </c>
    </row>
    <row r="1312" spans="2:16" x14ac:dyDescent="0.2">
      <c r="B1312" s="10">
        <v>321555</v>
      </c>
      <c r="C1312" s="11" t="s">
        <v>1825</v>
      </c>
      <c r="D1312" s="12"/>
      <c r="E1312" s="13" t="s">
        <v>1714</v>
      </c>
      <c r="F1312" s="13" t="s">
        <v>1715</v>
      </c>
      <c r="G1312" s="13" t="s">
        <v>1810</v>
      </c>
      <c r="H1312" s="13" t="s">
        <v>1811</v>
      </c>
      <c r="I1312" s="13" t="s">
        <v>20</v>
      </c>
      <c r="J1312" s="13" t="s">
        <v>20</v>
      </c>
      <c r="K1312" s="13" t="s">
        <v>25</v>
      </c>
      <c r="L1312" s="13" t="s">
        <v>1467</v>
      </c>
      <c r="M1312" s="14"/>
      <c r="N1312" s="15"/>
      <c r="O1312" s="16">
        <f>VLOOKUP(B1312,'[2]160522_Stock_Almacen.xls'!$C$4:$F$193800,3,0)</f>
        <v>3702</v>
      </c>
      <c r="P1312" s="10">
        <f>VLOOKUP(B1312,'[2]160522_Stock_Almacen.xls'!$C$4:$F$193800,4,0)</f>
        <v>1</v>
      </c>
    </row>
    <row r="1313" spans="2:16" x14ac:dyDescent="0.2">
      <c r="B1313" s="10">
        <v>321556</v>
      </c>
      <c r="C1313" s="11" t="s">
        <v>1826</v>
      </c>
      <c r="D1313" s="12"/>
      <c r="E1313" s="13" t="s">
        <v>1714</v>
      </c>
      <c r="F1313" s="13" t="s">
        <v>1715</v>
      </c>
      <c r="G1313" s="13" t="s">
        <v>1810</v>
      </c>
      <c r="H1313" s="13" t="s">
        <v>1811</v>
      </c>
      <c r="I1313" s="13" t="s">
        <v>20</v>
      </c>
      <c r="J1313" s="13" t="s">
        <v>20</v>
      </c>
      <c r="K1313" s="13" t="s">
        <v>25</v>
      </c>
      <c r="L1313" s="13" t="s">
        <v>1467</v>
      </c>
      <c r="M1313" s="14"/>
      <c r="N1313" s="15"/>
      <c r="O1313" s="16">
        <f>VLOOKUP(B1313,'[2]160522_Stock_Almacen.xls'!$C$4:$F$193800,3,0)</f>
        <v>212</v>
      </c>
      <c r="P1313" s="10">
        <f>VLOOKUP(B1313,'[2]160522_Stock_Almacen.xls'!$C$4:$F$193800,4,0)</f>
        <v>1</v>
      </c>
    </row>
    <row r="1314" spans="2:16" x14ac:dyDescent="0.2">
      <c r="B1314" s="10">
        <v>321947</v>
      </c>
      <c r="C1314" s="11" t="s">
        <v>1827</v>
      </c>
      <c r="D1314" s="12"/>
      <c r="E1314" s="13" t="s">
        <v>1714</v>
      </c>
      <c r="F1314" s="13" t="s">
        <v>1715</v>
      </c>
      <c r="G1314" s="13" t="s">
        <v>1810</v>
      </c>
      <c r="H1314" s="13" t="s">
        <v>1811</v>
      </c>
      <c r="I1314" s="13" t="s">
        <v>20</v>
      </c>
      <c r="J1314" s="13" t="s">
        <v>20</v>
      </c>
      <c r="K1314" s="13" t="s">
        <v>25</v>
      </c>
      <c r="L1314" s="13" t="s">
        <v>1467</v>
      </c>
      <c r="M1314" s="14"/>
      <c r="N1314" s="15"/>
      <c r="O1314" s="16">
        <f>VLOOKUP(B1314,'[2]160522_Stock_Almacen.xls'!$C$4:$F$193800,3,0)</f>
        <v>276</v>
      </c>
      <c r="P1314" s="10">
        <f>VLOOKUP(B1314,'[2]160522_Stock_Almacen.xls'!$C$4:$F$193800,4,0)</f>
        <v>1</v>
      </c>
    </row>
    <row r="1315" spans="2:16" x14ac:dyDescent="0.2">
      <c r="B1315" s="10">
        <v>321948</v>
      </c>
      <c r="C1315" s="11" t="s">
        <v>1828</v>
      </c>
      <c r="D1315" s="12"/>
      <c r="E1315" s="13" t="s">
        <v>1714</v>
      </c>
      <c r="F1315" s="13" t="s">
        <v>1715</v>
      </c>
      <c r="G1315" s="13" t="s">
        <v>1810</v>
      </c>
      <c r="H1315" s="13" t="s">
        <v>1811</v>
      </c>
      <c r="I1315" s="13" t="s">
        <v>20</v>
      </c>
      <c r="J1315" s="13" t="s">
        <v>20</v>
      </c>
      <c r="K1315" s="13" t="s">
        <v>25</v>
      </c>
      <c r="L1315" s="13" t="s">
        <v>1467</v>
      </c>
      <c r="M1315" s="14"/>
      <c r="N1315" s="15"/>
      <c r="O1315" s="16">
        <f>VLOOKUP(B1315,'[2]160522_Stock_Almacen.xls'!$C$4:$F$193800,3,0)</f>
        <v>2046</v>
      </c>
      <c r="P1315" s="10">
        <f>VLOOKUP(B1315,'[2]160522_Stock_Almacen.xls'!$C$4:$F$193800,4,0)</f>
        <v>1</v>
      </c>
    </row>
    <row r="1316" spans="2:16" x14ac:dyDescent="0.2">
      <c r="B1316" s="10">
        <v>321954</v>
      </c>
      <c r="C1316" s="11" t="s">
        <v>1829</v>
      </c>
      <c r="D1316" s="12"/>
      <c r="E1316" s="13" t="s">
        <v>1714</v>
      </c>
      <c r="F1316" s="13" t="s">
        <v>1715</v>
      </c>
      <c r="G1316" s="13" t="s">
        <v>1810</v>
      </c>
      <c r="H1316" s="13" t="s">
        <v>1811</v>
      </c>
      <c r="I1316" s="13" t="s">
        <v>20</v>
      </c>
      <c r="J1316" s="13" t="s">
        <v>20</v>
      </c>
      <c r="K1316" s="13" t="s">
        <v>25</v>
      </c>
      <c r="L1316" s="13" t="s">
        <v>1467</v>
      </c>
      <c r="M1316" s="14"/>
      <c r="N1316" s="15"/>
      <c r="O1316" s="16">
        <f>VLOOKUP(B1316,'[2]160522_Stock_Almacen.xls'!$C$4:$F$193800,3,0)</f>
        <v>504</v>
      </c>
      <c r="P1316" s="10">
        <f>VLOOKUP(B1316,'[2]160522_Stock_Almacen.xls'!$C$4:$F$193800,4,0)</f>
        <v>1</v>
      </c>
    </row>
    <row r="1317" spans="2:16" x14ac:dyDescent="0.2">
      <c r="B1317" s="10">
        <v>322863</v>
      </c>
      <c r="C1317" s="11" t="s">
        <v>1830</v>
      </c>
      <c r="D1317" s="12"/>
      <c r="E1317" s="13" t="s">
        <v>1714</v>
      </c>
      <c r="F1317" s="13" t="s">
        <v>1715</v>
      </c>
      <c r="G1317" s="13" t="s">
        <v>1810</v>
      </c>
      <c r="H1317" s="13" t="s">
        <v>1811</v>
      </c>
      <c r="I1317" s="13" t="s">
        <v>20</v>
      </c>
      <c r="J1317" s="13" t="s">
        <v>20</v>
      </c>
      <c r="K1317" s="13" t="s">
        <v>25</v>
      </c>
      <c r="L1317" s="13" t="s">
        <v>1467</v>
      </c>
      <c r="M1317" s="14"/>
      <c r="N1317" s="15"/>
      <c r="O1317" s="16">
        <f>VLOOKUP(B1317,'[2]160522_Stock_Almacen.xls'!$C$4:$F$193800,3,0)</f>
        <v>12</v>
      </c>
      <c r="P1317" s="10">
        <f>VLOOKUP(B1317,'[2]160522_Stock_Almacen.xls'!$C$4:$F$193800,4,0)</f>
        <v>1</v>
      </c>
    </row>
    <row r="1318" spans="2:16" x14ac:dyDescent="0.2">
      <c r="B1318" s="10">
        <v>322921</v>
      </c>
      <c r="C1318" s="11" t="s">
        <v>1831</v>
      </c>
      <c r="D1318" s="12"/>
      <c r="E1318" s="13" t="s">
        <v>1714</v>
      </c>
      <c r="F1318" s="13" t="s">
        <v>1715</v>
      </c>
      <c r="G1318" s="13" t="s">
        <v>1810</v>
      </c>
      <c r="H1318" s="13" t="s">
        <v>1811</v>
      </c>
      <c r="I1318" s="13" t="s">
        <v>20</v>
      </c>
      <c r="J1318" s="13" t="s">
        <v>20</v>
      </c>
      <c r="K1318" s="13" t="s">
        <v>25</v>
      </c>
      <c r="L1318" s="13" t="s">
        <v>1467</v>
      </c>
      <c r="M1318" s="14"/>
      <c r="N1318" s="15"/>
      <c r="O1318" s="16">
        <f>VLOOKUP(B1318,'[2]160522_Stock_Almacen.xls'!$C$4:$F$193800,3,0)</f>
        <v>2227</v>
      </c>
      <c r="P1318" s="10">
        <f>VLOOKUP(B1318,'[2]160522_Stock_Almacen.xls'!$C$4:$F$193800,4,0)</f>
        <v>1</v>
      </c>
    </row>
    <row r="1319" spans="2:16" x14ac:dyDescent="0.2">
      <c r="B1319" s="10">
        <v>323522</v>
      </c>
      <c r="C1319" s="11" t="s">
        <v>1832</v>
      </c>
      <c r="D1319" s="12"/>
      <c r="E1319" s="13" t="s">
        <v>1714</v>
      </c>
      <c r="F1319" s="13" t="s">
        <v>1715</v>
      </c>
      <c r="G1319" s="13" t="s">
        <v>1810</v>
      </c>
      <c r="H1319" s="13" t="s">
        <v>1811</v>
      </c>
      <c r="I1319" s="13" t="s">
        <v>20</v>
      </c>
      <c r="J1319" s="13" t="s">
        <v>20</v>
      </c>
      <c r="K1319" s="13" t="s">
        <v>25</v>
      </c>
      <c r="L1319" s="13" t="s">
        <v>1467</v>
      </c>
      <c r="M1319" s="14"/>
      <c r="N1319" s="15"/>
      <c r="O1319" s="16">
        <f>VLOOKUP(B1319,'[2]160522_Stock_Almacen.xls'!$C$4:$F$193800,3,0)</f>
        <v>180</v>
      </c>
      <c r="P1319" s="10">
        <f>VLOOKUP(B1319,'[2]160522_Stock_Almacen.xls'!$C$4:$F$193800,4,0)</f>
        <v>1</v>
      </c>
    </row>
    <row r="1320" spans="2:16" x14ac:dyDescent="0.2">
      <c r="B1320" s="10">
        <v>324206</v>
      </c>
      <c r="C1320" s="11" t="s">
        <v>1833</v>
      </c>
      <c r="D1320" s="12"/>
      <c r="E1320" s="13" t="s">
        <v>1714</v>
      </c>
      <c r="F1320" s="13" t="s">
        <v>1715</v>
      </c>
      <c r="G1320" s="13" t="s">
        <v>1810</v>
      </c>
      <c r="H1320" s="13" t="s">
        <v>1811</v>
      </c>
      <c r="I1320" s="13" t="s">
        <v>20</v>
      </c>
      <c r="J1320" s="13" t="s">
        <v>20</v>
      </c>
      <c r="K1320" s="13" t="s">
        <v>25</v>
      </c>
      <c r="L1320" s="13" t="s">
        <v>1467</v>
      </c>
      <c r="M1320" s="14"/>
      <c r="N1320" s="15"/>
      <c r="O1320" s="16">
        <f>VLOOKUP(B1320,'[2]160522_Stock_Almacen.xls'!$C$4:$F$193800,3,0)</f>
        <v>4572</v>
      </c>
      <c r="P1320" s="10">
        <f>VLOOKUP(B1320,'[2]160522_Stock_Almacen.xls'!$C$4:$F$193800,4,0)</f>
        <v>2</v>
      </c>
    </row>
    <row r="1321" spans="2:16" x14ac:dyDescent="0.2">
      <c r="B1321" s="10">
        <v>324207</v>
      </c>
      <c r="C1321" s="11" t="s">
        <v>1834</v>
      </c>
      <c r="D1321" s="12"/>
      <c r="E1321" s="13" t="s">
        <v>1714</v>
      </c>
      <c r="F1321" s="13" t="s">
        <v>1715</v>
      </c>
      <c r="G1321" s="13" t="s">
        <v>1810</v>
      </c>
      <c r="H1321" s="13" t="s">
        <v>1811</v>
      </c>
      <c r="I1321" s="13" t="s">
        <v>20</v>
      </c>
      <c r="J1321" s="13" t="s">
        <v>20</v>
      </c>
      <c r="K1321" s="13" t="s">
        <v>25</v>
      </c>
      <c r="L1321" s="13" t="s">
        <v>1467</v>
      </c>
      <c r="M1321" s="14"/>
      <c r="N1321" s="15"/>
      <c r="O1321" s="16">
        <f>VLOOKUP(B1321,'[2]160522_Stock_Almacen.xls'!$C$4:$F$193800,3,0)</f>
        <v>5828</v>
      </c>
      <c r="P1321" s="10">
        <f>VLOOKUP(B1321,'[2]160522_Stock_Almacen.xls'!$C$4:$F$193800,4,0)</f>
        <v>2</v>
      </c>
    </row>
    <row r="1322" spans="2:16" x14ac:dyDescent="0.2">
      <c r="B1322" s="10">
        <v>324208</v>
      </c>
      <c r="C1322" s="11" t="s">
        <v>1835</v>
      </c>
      <c r="D1322" s="12"/>
      <c r="E1322" s="13" t="s">
        <v>1714</v>
      </c>
      <c r="F1322" s="13" t="s">
        <v>1715</v>
      </c>
      <c r="G1322" s="13" t="s">
        <v>1810</v>
      </c>
      <c r="H1322" s="13" t="s">
        <v>1811</v>
      </c>
      <c r="I1322" s="13" t="s">
        <v>20</v>
      </c>
      <c r="J1322" s="13" t="s">
        <v>20</v>
      </c>
      <c r="K1322" s="13" t="s">
        <v>25</v>
      </c>
      <c r="L1322" s="13" t="s">
        <v>1467</v>
      </c>
      <c r="M1322" s="14"/>
      <c r="N1322" s="15"/>
      <c r="O1322" s="16">
        <f>VLOOKUP(B1322,'[2]160522_Stock_Almacen.xls'!$C$4:$F$193800,3,0)</f>
        <v>7044</v>
      </c>
      <c r="P1322" s="10">
        <f>VLOOKUP(B1322,'[2]160522_Stock_Almacen.xls'!$C$4:$F$193800,4,0)</f>
        <v>2</v>
      </c>
    </row>
    <row r="1323" spans="2:16" x14ac:dyDescent="0.2">
      <c r="B1323" s="10">
        <v>324851</v>
      </c>
      <c r="C1323" s="11" t="s">
        <v>1836</v>
      </c>
      <c r="D1323" s="12"/>
      <c r="E1323" s="13" t="s">
        <v>1714</v>
      </c>
      <c r="F1323" s="13" t="s">
        <v>1715</v>
      </c>
      <c r="G1323" s="13" t="s">
        <v>1810</v>
      </c>
      <c r="H1323" s="13" t="s">
        <v>1811</v>
      </c>
      <c r="I1323" s="13" t="s">
        <v>20</v>
      </c>
      <c r="J1323" s="13" t="s">
        <v>1551</v>
      </c>
      <c r="K1323" s="13" t="s">
        <v>25</v>
      </c>
      <c r="L1323" s="13" t="s">
        <v>1467</v>
      </c>
      <c r="M1323" s="14"/>
      <c r="N1323" s="15"/>
      <c r="O1323" s="16">
        <f>VLOOKUP(B1323,'[2]160522_Stock_Almacen.xls'!$C$4:$F$193800,3,0)</f>
        <v>33</v>
      </c>
      <c r="P1323" s="10">
        <f>VLOOKUP(B1323,'[2]160522_Stock_Almacen.xls'!$C$4:$F$193800,4,0)</f>
        <v>1</v>
      </c>
    </row>
    <row r="1324" spans="2:16" x14ac:dyDescent="0.2">
      <c r="B1324" s="10">
        <v>325494</v>
      </c>
      <c r="C1324" s="11" t="s">
        <v>1837</v>
      </c>
      <c r="D1324" s="12"/>
      <c r="E1324" s="13" t="s">
        <v>1714</v>
      </c>
      <c r="F1324" s="13" t="s">
        <v>1715</v>
      </c>
      <c r="G1324" s="13" t="s">
        <v>1810</v>
      </c>
      <c r="H1324" s="13" t="s">
        <v>1811</v>
      </c>
      <c r="I1324" s="13" t="s">
        <v>20</v>
      </c>
      <c r="J1324" s="13" t="s">
        <v>20</v>
      </c>
      <c r="K1324" s="13" t="s">
        <v>25</v>
      </c>
      <c r="L1324" s="13" t="s">
        <v>1467</v>
      </c>
      <c r="M1324" s="14"/>
      <c r="N1324" s="15"/>
      <c r="O1324" s="16">
        <f>VLOOKUP(B1324,'[2]160522_Stock_Almacen.xls'!$C$4:$F$193800,3,0)</f>
        <v>4224</v>
      </c>
      <c r="P1324" s="10">
        <f>VLOOKUP(B1324,'[2]160522_Stock_Almacen.xls'!$C$4:$F$193800,4,0)</f>
        <v>1</v>
      </c>
    </row>
    <row r="1325" spans="2:16" x14ac:dyDescent="0.2">
      <c r="B1325" s="10">
        <v>326167</v>
      </c>
      <c r="C1325" s="11" t="s">
        <v>1838</v>
      </c>
      <c r="D1325" s="12"/>
      <c r="E1325" s="13" t="s">
        <v>1714</v>
      </c>
      <c r="F1325" s="13" t="s">
        <v>1715</v>
      </c>
      <c r="G1325" s="13" t="s">
        <v>1810</v>
      </c>
      <c r="H1325" s="13" t="s">
        <v>1811</v>
      </c>
      <c r="I1325" s="13" t="s">
        <v>20</v>
      </c>
      <c r="J1325" s="13" t="s">
        <v>20</v>
      </c>
      <c r="K1325" s="13" t="s">
        <v>25</v>
      </c>
      <c r="L1325" s="13" t="s">
        <v>1467</v>
      </c>
      <c r="M1325" s="14"/>
      <c r="N1325" s="15"/>
      <c r="O1325" s="16">
        <f>VLOOKUP(B1325,'[2]160522_Stock_Almacen.xls'!$C$4:$F$193800,3,0)</f>
        <v>8061</v>
      </c>
      <c r="P1325" s="10">
        <f>VLOOKUP(B1325,'[2]160522_Stock_Almacen.xls'!$C$4:$F$193800,4,0)</f>
        <v>1</v>
      </c>
    </row>
    <row r="1326" spans="2:16" x14ac:dyDescent="0.2">
      <c r="B1326" s="10">
        <v>326589</v>
      </c>
      <c r="C1326" s="11" t="s">
        <v>1839</v>
      </c>
      <c r="D1326" s="12"/>
      <c r="E1326" s="13" t="s">
        <v>1714</v>
      </c>
      <c r="F1326" s="13" t="s">
        <v>1715</v>
      </c>
      <c r="G1326" s="13" t="s">
        <v>1810</v>
      </c>
      <c r="H1326" s="13" t="s">
        <v>1811</v>
      </c>
      <c r="I1326" s="13" t="s">
        <v>20</v>
      </c>
      <c r="J1326" s="13" t="s">
        <v>1551</v>
      </c>
      <c r="K1326" s="13" t="s">
        <v>25</v>
      </c>
      <c r="L1326" s="13" t="s">
        <v>1467</v>
      </c>
      <c r="M1326" s="14">
        <f>VLOOKUP(B1326,[1]Hoja2!$A$1:$D$467,3,0)</f>
        <v>10631</v>
      </c>
      <c r="N1326" s="15" t="str">
        <f>VLOOKUP(B1326,[1]Hoja2!$A$1:$D$467,4,0)</f>
        <v> 32</v>
      </c>
      <c r="O1326" s="16">
        <f>VLOOKUP(B1326,'[2]160522_Stock_Almacen.xls'!$C$4:$F$193800,3,0)</f>
        <v>32</v>
      </c>
      <c r="P1326" s="10"/>
    </row>
    <row r="1327" spans="2:16" x14ac:dyDescent="0.2">
      <c r="B1327" s="10">
        <v>326591</v>
      </c>
      <c r="C1327" s="11" t="s">
        <v>1840</v>
      </c>
      <c r="D1327" s="12"/>
      <c r="E1327" s="13" t="s">
        <v>1714</v>
      </c>
      <c r="F1327" s="13" t="s">
        <v>1715</v>
      </c>
      <c r="G1327" s="13" t="s">
        <v>1810</v>
      </c>
      <c r="H1327" s="13" t="s">
        <v>1811</v>
      </c>
      <c r="I1327" s="13" t="s">
        <v>20</v>
      </c>
      <c r="J1327" s="13" t="s">
        <v>1551</v>
      </c>
      <c r="K1327" s="13" t="s">
        <v>25</v>
      </c>
      <c r="L1327" s="13" t="s">
        <v>1467</v>
      </c>
      <c r="M1327" s="14"/>
      <c r="N1327" s="15"/>
      <c r="O1327" s="16">
        <f>VLOOKUP(B1327,'[2]160522_Stock_Almacen.xls'!$C$4:$F$193800,3,0)</f>
        <v>114</v>
      </c>
      <c r="P1327" s="10">
        <f>VLOOKUP(B1327,'[2]160522_Stock_Almacen.xls'!$C$4:$F$193800,4,0)</f>
        <v>1</v>
      </c>
    </row>
    <row r="1328" spans="2:16" x14ac:dyDescent="0.2">
      <c r="B1328" s="10">
        <v>327102</v>
      </c>
      <c r="C1328" s="11" t="s">
        <v>1841</v>
      </c>
      <c r="D1328" s="12"/>
      <c r="E1328" s="13" t="s">
        <v>1714</v>
      </c>
      <c r="F1328" s="13" t="s">
        <v>1715</v>
      </c>
      <c r="G1328" s="13" t="s">
        <v>1810</v>
      </c>
      <c r="H1328" s="13" t="s">
        <v>1811</v>
      </c>
      <c r="I1328" s="13" t="s">
        <v>20</v>
      </c>
      <c r="J1328" s="13" t="s">
        <v>20</v>
      </c>
      <c r="K1328" s="13" t="s">
        <v>25</v>
      </c>
      <c r="L1328" s="13" t="s">
        <v>1467</v>
      </c>
      <c r="M1328" s="14"/>
      <c r="N1328" s="15"/>
      <c r="O1328" s="16">
        <f>VLOOKUP(B1328,'[2]160522_Stock_Almacen.xls'!$C$4:$F$193800,3,0)</f>
        <v>120</v>
      </c>
      <c r="P1328" s="10">
        <f>VLOOKUP(B1328,'[2]160522_Stock_Almacen.xls'!$C$4:$F$193800,4,0)</f>
        <v>1</v>
      </c>
    </row>
    <row r="1329" spans="2:16" x14ac:dyDescent="0.2">
      <c r="B1329" s="10">
        <v>327137</v>
      </c>
      <c r="C1329" s="11" t="s">
        <v>1842</v>
      </c>
      <c r="D1329" s="12"/>
      <c r="E1329" s="13" t="s">
        <v>1714</v>
      </c>
      <c r="F1329" s="13" t="s">
        <v>1715</v>
      </c>
      <c r="G1329" s="13" t="s">
        <v>1810</v>
      </c>
      <c r="H1329" s="13" t="s">
        <v>1811</v>
      </c>
      <c r="I1329" s="13" t="s">
        <v>20</v>
      </c>
      <c r="J1329" s="13" t="s">
        <v>20</v>
      </c>
      <c r="K1329" s="13" t="s">
        <v>25</v>
      </c>
      <c r="L1329" s="13" t="s">
        <v>1467</v>
      </c>
      <c r="M1329" s="14"/>
      <c r="N1329" s="15"/>
      <c r="O1329" s="16">
        <f>VLOOKUP(B1329,'[2]160522_Stock_Almacen.xls'!$C$4:$F$193800,3,0)</f>
        <v>96</v>
      </c>
      <c r="P1329" s="10">
        <f>VLOOKUP(B1329,'[2]160522_Stock_Almacen.xls'!$C$4:$F$193800,4,0)</f>
        <v>1</v>
      </c>
    </row>
    <row r="1330" spans="2:16" x14ac:dyDescent="0.2">
      <c r="B1330" s="10">
        <v>327141</v>
      </c>
      <c r="C1330" s="11" t="s">
        <v>1843</v>
      </c>
      <c r="D1330" s="12"/>
      <c r="E1330" s="13" t="s">
        <v>1714</v>
      </c>
      <c r="F1330" s="13" t="s">
        <v>1715</v>
      </c>
      <c r="G1330" s="13" t="s">
        <v>1810</v>
      </c>
      <c r="H1330" s="13" t="s">
        <v>1811</v>
      </c>
      <c r="I1330" s="13" t="s">
        <v>85</v>
      </c>
      <c r="J1330" s="13" t="s">
        <v>20</v>
      </c>
      <c r="K1330" s="13" t="s">
        <v>25</v>
      </c>
      <c r="L1330" s="13" t="s">
        <v>1467</v>
      </c>
      <c r="M1330" s="14">
        <f>VLOOKUP(B1330,[1]Hoja2!$A$1:$D$467,3,0)</f>
        <v>10631</v>
      </c>
      <c r="N1330" s="15" t="str">
        <f>VLOOKUP(B1330,[1]Hoja2!$A$1:$D$467,4,0)</f>
        <v> 191</v>
      </c>
      <c r="O1330" s="16">
        <f>VLOOKUP(B1330,'[2]160522_Stock_Almacen.xls'!$C$4:$F$193800,3,0)</f>
        <v>191</v>
      </c>
      <c r="P1330" s="10"/>
    </row>
    <row r="1331" spans="2:16" x14ac:dyDescent="0.2">
      <c r="B1331" s="10">
        <v>327744</v>
      </c>
      <c r="C1331" s="11" t="s">
        <v>1844</v>
      </c>
      <c r="D1331" s="12"/>
      <c r="E1331" s="13" t="s">
        <v>1714</v>
      </c>
      <c r="F1331" s="13" t="s">
        <v>1715</v>
      </c>
      <c r="G1331" s="13" t="s">
        <v>1810</v>
      </c>
      <c r="H1331" s="13" t="s">
        <v>1811</v>
      </c>
      <c r="I1331" s="13" t="s">
        <v>20</v>
      </c>
      <c r="J1331" s="13" t="s">
        <v>1551</v>
      </c>
      <c r="K1331" s="13" t="s">
        <v>136</v>
      </c>
      <c r="L1331" s="13" t="s">
        <v>1552</v>
      </c>
      <c r="M1331" s="14"/>
      <c r="N1331" s="15"/>
      <c r="O1331" s="16">
        <f>VLOOKUP(B1331,'[2]160522_Stock_Almacen.xls'!$C$4:$F$193800,3,0)</f>
        <v>1476</v>
      </c>
      <c r="P1331" s="10">
        <f>VLOOKUP(B1331,'[2]160522_Stock_Almacen.xls'!$C$4:$F$193800,4,0)</f>
        <v>1</v>
      </c>
    </row>
    <row r="1332" spans="2:16" x14ac:dyDescent="0.2">
      <c r="B1332" s="10">
        <v>327947</v>
      </c>
      <c r="C1332" s="11" t="s">
        <v>1845</v>
      </c>
      <c r="D1332" s="12"/>
      <c r="E1332" s="13" t="s">
        <v>1714</v>
      </c>
      <c r="F1332" s="13" t="s">
        <v>1715</v>
      </c>
      <c r="G1332" s="13" t="s">
        <v>1810</v>
      </c>
      <c r="H1332" s="13" t="s">
        <v>1811</v>
      </c>
      <c r="I1332" s="13" t="s">
        <v>20</v>
      </c>
      <c r="J1332" s="13" t="s">
        <v>1282</v>
      </c>
      <c r="K1332" s="13" t="s">
        <v>25</v>
      </c>
      <c r="L1332" s="13" t="s">
        <v>1467</v>
      </c>
      <c r="M1332" s="14">
        <f>VLOOKUP(B1332,[1]Hoja2!$A$1:$D$467,3,0)</f>
        <v>10631</v>
      </c>
      <c r="N1332" s="15" t="str">
        <f>VLOOKUP(B1332,[1]Hoja2!$A$1:$D$467,4,0)</f>
        <v> 72</v>
      </c>
      <c r="O1332" s="16">
        <f>VLOOKUP(B1332,'[2]160522_Stock_Almacen.xls'!$C$4:$F$193800,3,0)</f>
        <v>72</v>
      </c>
      <c r="P1332" s="10"/>
    </row>
    <row r="1333" spans="2:16" x14ac:dyDescent="0.2">
      <c r="B1333" s="10">
        <v>327948</v>
      </c>
      <c r="C1333" s="11" t="s">
        <v>1846</v>
      </c>
      <c r="D1333" s="12"/>
      <c r="E1333" s="13" t="s">
        <v>1714</v>
      </c>
      <c r="F1333" s="13" t="s">
        <v>1715</v>
      </c>
      <c r="G1333" s="13" t="s">
        <v>1810</v>
      </c>
      <c r="H1333" s="13" t="s">
        <v>1811</v>
      </c>
      <c r="I1333" s="13" t="s">
        <v>20</v>
      </c>
      <c r="J1333" s="13" t="s">
        <v>1282</v>
      </c>
      <c r="K1333" s="13" t="s">
        <v>25</v>
      </c>
      <c r="L1333" s="13" t="s">
        <v>1467</v>
      </c>
      <c r="M1333" s="14">
        <f>VLOOKUP(B1333,[1]Hoja2!$A$1:$D$467,3,0)</f>
        <v>10631</v>
      </c>
      <c r="N1333" s="15" t="str">
        <f>VLOOKUP(B1333,[1]Hoja2!$A$1:$D$467,4,0)</f>
        <v> 72</v>
      </c>
      <c r="O1333" s="16">
        <f>VLOOKUP(B1333,'[2]160522_Stock_Almacen.xls'!$C$4:$F$193800,3,0)</f>
        <v>72</v>
      </c>
      <c r="P1333" s="10"/>
    </row>
    <row r="1334" spans="2:16" x14ac:dyDescent="0.2">
      <c r="B1334" s="10">
        <v>328642</v>
      </c>
      <c r="C1334" s="11" t="s">
        <v>1847</v>
      </c>
      <c r="D1334" s="12"/>
      <c r="E1334" s="13" t="s">
        <v>1714</v>
      </c>
      <c r="F1334" s="13" t="s">
        <v>1715</v>
      </c>
      <c r="G1334" s="13" t="s">
        <v>1810</v>
      </c>
      <c r="H1334" s="13" t="s">
        <v>1811</v>
      </c>
      <c r="I1334" s="13" t="s">
        <v>20</v>
      </c>
      <c r="J1334" s="13" t="s">
        <v>20</v>
      </c>
      <c r="K1334" s="13" t="s">
        <v>25</v>
      </c>
      <c r="L1334" s="13" t="s">
        <v>1467</v>
      </c>
      <c r="M1334" s="14"/>
      <c r="N1334" s="15"/>
      <c r="O1334" s="16">
        <f>VLOOKUP(B1334,'[2]160522_Stock_Almacen.xls'!$C$4:$F$193800,3,0)</f>
        <v>7</v>
      </c>
      <c r="P1334" s="10">
        <f>VLOOKUP(B1334,'[2]160522_Stock_Almacen.xls'!$C$4:$F$193800,4,0)</f>
        <v>1</v>
      </c>
    </row>
    <row r="1335" spans="2:16" x14ac:dyDescent="0.2">
      <c r="B1335" s="10">
        <v>330289</v>
      </c>
      <c r="C1335" s="11" t="s">
        <v>1848</v>
      </c>
      <c r="D1335" s="12"/>
      <c r="E1335" s="13" t="s">
        <v>1714</v>
      </c>
      <c r="F1335" s="13" t="s">
        <v>1715</v>
      </c>
      <c r="G1335" s="13" t="s">
        <v>1810</v>
      </c>
      <c r="H1335" s="13" t="s">
        <v>1811</v>
      </c>
      <c r="I1335" s="13" t="s">
        <v>20</v>
      </c>
      <c r="J1335" s="13" t="s">
        <v>1282</v>
      </c>
      <c r="K1335" s="13" t="s">
        <v>708</v>
      </c>
      <c r="L1335" s="13" t="s">
        <v>1467</v>
      </c>
      <c r="M1335" s="14"/>
      <c r="N1335" s="15"/>
      <c r="O1335" s="16">
        <f>VLOOKUP(B1335,'[2]160522_Stock_Almacen.xls'!$C$4:$F$193800,3,0)</f>
        <v>24</v>
      </c>
      <c r="P1335" s="10">
        <f>VLOOKUP(B1335,'[2]160522_Stock_Almacen.xls'!$C$4:$F$193800,4,0)</f>
        <v>1</v>
      </c>
    </row>
    <row r="1336" spans="2:16" x14ac:dyDescent="0.2">
      <c r="B1336" s="10">
        <v>321424</v>
      </c>
      <c r="C1336" s="11" t="s">
        <v>1849</v>
      </c>
      <c r="D1336" s="12"/>
      <c r="E1336" s="13" t="s">
        <v>1714</v>
      </c>
      <c r="F1336" s="13" t="s">
        <v>1715</v>
      </c>
      <c r="G1336" s="13" t="s">
        <v>1850</v>
      </c>
      <c r="H1336" s="13" t="s">
        <v>1851</v>
      </c>
      <c r="I1336" s="13" t="s">
        <v>20</v>
      </c>
      <c r="J1336" s="13" t="s">
        <v>20</v>
      </c>
      <c r="K1336" s="13" t="s">
        <v>25</v>
      </c>
      <c r="L1336" s="13" t="s">
        <v>744</v>
      </c>
      <c r="M1336" s="14"/>
      <c r="N1336" s="15"/>
      <c r="O1336" s="16">
        <f>VLOOKUP(B1336,'[2]160522_Stock_Almacen.xls'!$C$4:$F$193800,3,0)</f>
        <v>5</v>
      </c>
      <c r="P1336" s="10">
        <f>VLOOKUP(B1336,'[2]160522_Stock_Almacen.xls'!$C$4:$F$193800,4,0)</f>
        <v>1</v>
      </c>
    </row>
    <row r="1337" spans="2:16" x14ac:dyDescent="0.2">
      <c r="B1337" s="10">
        <v>321461</v>
      </c>
      <c r="C1337" s="11" t="s">
        <v>1852</v>
      </c>
      <c r="D1337" s="12"/>
      <c r="E1337" s="13" t="s">
        <v>1714</v>
      </c>
      <c r="F1337" s="13" t="s">
        <v>1715</v>
      </c>
      <c r="G1337" s="13" t="s">
        <v>1850</v>
      </c>
      <c r="H1337" s="13" t="s">
        <v>1851</v>
      </c>
      <c r="I1337" s="13" t="s">
        <v>20</v>
      </c>
      <c r="J1337" s="13" t="s">
        <v>20</v>
      </c>
      <c r="K1337" s="13" t="s">
        <v>25</v>
      </c>
      <c r="L1337" s="13" t="s">
        <v>744</v>
      </c>
      <c r="M1337" s="14"/>
      <c r="N1337" s="15"/>
      <c r="O1337" s="16">
        <f>VLOOKUP(B1337,'[2]160522_Stock_Almacen.xls'!$C$4:$F$193800,3,0)</f>
        <v>80</v>
      </c>
      <c r="P1337" s="10">
        <f>VLOOKUP(B1337,'[2]160522_Stock_Almacen.xls'!$C$4:$F$193800,4,0)</f>
        <v>1</v>
      </c>
    </row>
    <row r="1338" spans="2:16" x14ac:dyDescent="0.2">
      <c r="B1338" s="10">
        <v>321600</v>
      </c>
      <c r="C1338" s="11" t="s">
        <v>1853</v>
      </c>
      <c r="D1338" s="12"/>
      <c r="E1338" s="13" t="s">
        <v>1714</v>
      </c>
      <c r="F1338" s="13" t="s">
        <v>1715</v>
      </c>
      <c r="G1338" s="13" t="s">
        <v>1850</v>
      </c>
      <c r="H1338" s="13" t="s">
        <v>1851</v>
      </c>
      <c r="I1338" s="13" t="s">
        <v>20</v>
      </c>
      <c r="J1338" s="13" t="s">
        <v>20</v>
      </c>
      <c r="K1338" s="13" t="s">
        <v>25</v>
      </c>
      <c r="L1338" s="13" t="s">
        <v>744</v>
      </c>
      <c r="M1338" s="14"/>
      <c r="N1338" s="15"/>
      <c r="O1338" s="16">
        <f>VLOOKUP(B1338,'[2]160522_Stock_Almacen.xls'!$C$4:$F$193800,3,0)</f>
        <v>12</v>
      </c>
      <c r="P1338" s="10">
        <f>VLOOKUP(B1338,'[2]160522_Stock_Almacen.xls'!$C$4:$F$193800,4,0)</f>
        <v>1</v>
      </c>
    </row>
    <row r="1339" spans="2:16" x14ac:dyDescent="0.2">
      <c r="B1339" s="10">
        <v>322230</v>
      </c>
      <c r="C1339" s="11" t="s">
        <v>1854</v>
      </c>
      <c r="D1339" s="12"/>
      <c r="E1339" s="13" t="s">
        <v>1714</v>
      </c>
      <c r="F1339" s="13" t="s">
        <v>1715</v>
      </c>
      <c r="G1339" s="13" t="s">
        <v>1850</v>
      </c>
      <c r="H1339" s="13" t="s">
        <v>1851</v>
      </c>
      <c r="I1339" s="13" t="s">
        <v>20</v>
      </c>
      <c r="J1339" s="13" t="s">
        <v>20</v>
      </c>
      <c r="K1339" s="13" t="s">
        <v>25</v>
      </c>
      <c r="L1339" s="13" t="s">
        <v>744</v>
      </c>
      <c r="M1339" s="14"/>
      <c r="N1339" s="15"/>
      <c r="O1339" s="16">
        <f>VLOOKUP(B1339,'[2]160522_Stock_Almacen.xls'!$C$4:$F$193800,3,0)</f>
        <v>83</v>
      </c>
      <c r="P1339" s="10">
        <f>VLOOKUP(B1339,'[2]160522_Stock_Almacen.xls'!$C$4:$F$193800,4,0)</f>
        <v>1</v>
      </c>
    </row>
    <row r="1340" spans="2:16" x14ac:dyDescent="0.2">
      <c r="B1340" s="10">
        <v>322234</v>
      </c>
      <c r="C1340" s="11" t="s">
        <v>1855</v>
      </c>
      <c r="D1340" s="12"/>
      <c r="E1340" s="13" t="s">
        <v>1714</v>
      </c>
      <c r="F1340" s="13" t="s">
        <v>1715</v>
      </c>
      <c r="G1340" s="13" t="s">
        <v>1850</v>
      </c>
      <c r="H1340" s="13" t="s">
        <v>1851</v>
      </c>
      <c r="I1340" s="13" t="s">
        <v>20</v>
      </c>
      <c r="J1340" s="13" t="s">
        <v>20</v>
      </c>
      <c r="K1340" s="13" t="s">
        <v>25</v>
      </c>
      <c r="L1340" s="13" t="s">
        <v>744</v>
      </c>
      <c r="M1340" s="14"/>
      <c r="N1340" s="15"/>
      <c r="O1340" s="16">
        <f>VLOOKUP(B1340,'[2]160522_Stock_Almacen.xls'!$C$4:$F$193800,3,0)</f>
        <v>51</v>
      </c>
      <c r="P1340" s="10">
        <f>VLOOKUP(B1340,'[2]160522_Stock_Almacen.xls'!$C$4:$F$193800,4,0)</f>
        <v>1</v>
      </c>
    </row>
    <row r="1341" spans="2:16" x14ac:dyDescent="0.2">
      <c r="B1341" s="10">
        <v>323016</v>
      </c>
      <c r="C1341" s="11" t="s">
        <v>1856</v>
      </c>
      <c r="D1341" s="12"/>
      <c r="E1341" s="13" t="s">
        <v>1714</v>
      </c>
      <c r="F1341" s="13" t="s">
        <v>1715</v>
      </c>
      <c r="G1341" s="13" t="s">
        <v>1850</v>
      </c>
      <c r="H1341" s="13" t="s">
        <v>1851</v>
      </c>
      <c r="I1341" s="13" t="s">
        <v>20</v>
      </c>
      <c r="J1341" s="13" t="s">
        <v>20</v>
      </c>
      <c r="K1341" s="13" t="s">
        <v>25</v>
      </c>
      <c r="L1341" s="13" t="s">
        <v>744</v>
      </c>
      <c r="M1341" s="14"/>
      <c r="N1341" s="15"/>
      <c r="O1341" s="16">
        <f>VLOOKUP(B1341,'[2]160522_Stock_Almacen.xls'!$C$4:$F$193800,3,0)</f>
        <v>5</v>
      </c>
      <c r="P1341" s="10">
        <f>VLOOKUP(B1341,'[2]160522_Stock_Almacen.xls'!$C$4:$F$193800,4,0)</f>
        <v>1</v>
      </c>
    </row>
    <row r="1342" spans="2:16" x14ac:dyDescent="0.2">
      <c r="B1342" s="10">
        <v>323018</v>
      </c>
      <c r="C1342" s="11" t="s">
        <v>1857</v>
      </c>
      <c r="D1342" s="12"/>
      <c r="E1342" s="13" t="s">
        <v>1714</v>
      </c>
      <c r="F1342" s="13" t="s">
        <v>1715</v>
      </c>
      <c r="G1342" s="13" t="s">
        <v>1850</v>
      </c>
      <c r="H1342" s="13" t="s">
        <v>1851</v>
      </c>
      <c r="I1342" s="13" t="s">
        <v>20</v>
      </c>
      <c r="J1342" s="13" t="s">
        <v>20</v>
      </c>
      <c r="K1342" s="13" t="s">
        <v>25</v>
      </c>
      <c r="L1342" s="13" t="s">
        <v>744</v>
      </c>
      <c r="M1342" s="14"/>
      <c r="N1342" s="15"/>
      <c r="O1342" s="16">
        <f>VLOOKUP(B1342,'[2]160522_Stock_Almacen.xls'!$C$4:$F$193800,3,0)</f>
        <v>1</v>
      </c>
      <c r="P1342" s="10">
        <f>VLOOKUP(B1342,'[2]160522_Stock_Almacen.xls'!$C$4:$F$193800,4,0)</f>
        <v>1</v>
      </c>
    </row>
    <row r="1343" spans="2:16" x14ac:dyDescent="0.2">
      <c r="B1343" s="10">
        <v>323560</v>
      </c>
      <c r="C1343" s="11" t="s">
        <v>1858</v>
      </c>
      <c r="D1343" s="12"/>
      <c r="E1343" s="13" t="s">
        <v>1714</v>
      </c>
      <c r="F1343" s="13" t="s">
        <v>1715</v>
      </c>
      <c r="G1343" s="13" t="s">
        <v>1850</v>
      </c>
      <c r="H1343" s="13" t="s">
        <v>1851</v>
      </c>
      <c r="I1343" s="13" t="s">
        <v>20</v>
      </c>
      <c r="J1343" s="13" t="s">
        <v>20</v>
      </c>
      <c r="K1343" s="13" t="s">
        <v>25</v>
      </c>
      <c r="L1343" s="13" t="s">
        <v>744</v>
      </c>
      <c r="M1343" s="14"/>
      <c r="N1343" s="15"/>
      <c r="O1343" s="16">
        <f>VLOOKUP(B1343,'[2]160522_Stock_Almacen.xls'!$C$4:$F$193800,3,0)</f>
        <v>60</v>
      </c>
      <c r="P1343" s="10">
        <f>VLOOKUP(B1343,'[2]160522_Stock_Almacen.xls'!$C$4:$F$193800,4,0)</f>
        <v>1</v>
      </c>
    </row>
    <row r="1344" spans="2:16" x14ac:dyDescent="0.2">
      <c r="B1344" s="10">
        <v>323561</v>
      </c>
      <c r="C1344" s="11" t="s">
        <v>1859</v>
      </c>
      <c r="D1344" s="12"/>
      <c r="E1344" s="13" t="s">
        <v>1714</v>
      </c>
      <c r="F1344" s="13" t="s">
        <v>1715</v>
      </c>
      <c r="G1344" s="13" t="s">
        <v>1850</v>
      </c>
      <c r="H1344" s="13" t="s">
        <v>1851</v>
      </c>
      <c r="I1344" s="13" t="s">
        <v>20</v>
      </c>
      <c r="J1344" s="13" t="s">
        <v>20</v>
      </c>
      <c r="K1344" s="13" t="s">
        <v>25</v>
      </c>
      <c r="L1344" s="13" t="s">
        <v>744</v>
      </c>
      <c r="M1344" s="14"/>
      <c r="N1344" s="15"/>
      <c r="O1344" s="16">
        <f>VLOOKUP(B1344,'[2]160522_Stock_Almacen.xls'!$C$4:$F$193800,3,0)</f>
        <v>160</v>
      </c>
      <c r="P1344" s="10">
        <f>VLOOKUP(B1344,'[2]160522_Stock_Almacen.xls'!$C$4:$F$193800,4,0)</f>
        <v>1</v>
      </c>
    </row>
    <row r="1345" spans="2:16" x14ac:dyDescent="0.2">
      <c r="B1345" s="10">
        <v>323563</v>
      </c>
      <c r="C1345" s="11" t="s">
        <v>1860</v>
      </c>
      <c r="D1345" s="12"/>
      <c r="E1345" s="13" t="s">
        <v>1714</v>
      </c>
      <c r="F1345" s="13" t="s">
        <v>1715</v>
      </c>
      <c r="G1345" s="13" t="s">
        <v>1850</v>
      </c>
      <c r="H1345" s="13" t="s">
        <v>1851</v>
      </c>
      <c r="I1345" s="13" t="s">
        <v>20</v>
      </c>
      <c r="J1345" s="13" t="s">
        <v>20</v>
      </c>
      <c r="K1345" s="13" t="s">
        <v>25</v>
      </c>
      <c r="L1345" s="13" t="s">
        <v>744</v>
      </c>
      <c r="M1345" s="14"/>
      <c r="N1345" s="15"/>
      <c r="O1345" s="16">
        <f>VLOOKUP(B1345,'[2]160522_Stock_Almacen.xls'!$C$4:$F$193800,3,0)</f>
        <v>25</v>
      </c>
      <c r="P1345" s="10">
        <f>VLOOKUP(B1345,'[2]160522_Stock_Almacen.xls'!$C$4:$F$193800,4,0)</f>
        <v>1</v>
      </c>
    </row>
    <row r="1346" spans="2:16" x14ac:dyDescent="0.2">
      <c r="B1346" s="10">
        <v>323564</v>
      </c>
      <c r="C1346" s="11" t="s">
        <v>1861</v>
      </c>
      <c r="D1346" s="12"/>
      <c r="E1346" s="13" t="s">
        <v>1714</v>
      </c>
      <c r="F1346" s="13" t="s">
        <v>1715</v>
      </c>
      <c r="G1346" s="13" t="s">
        <v>1850</v>
      </c>
      <c r="H1346" s="13" t="s">
        <v>1851</v>
      </c>
      <c r="I1346" s="13" t="s">
        <v>20</v>
      </c>
      <c r="J1346" s="13" t="s">
        <v>20</v>
      </c>
      <c r="K1346" s="13" t="s">
        <v>25</v>
      </c>
      <c r="L1346" s="13" t="s">
        <v>744</v>
      </c>
      <c r="M1346" s="14"/>
      <c r="N1346" s="15"/>
      <c r="O1346" s="16">
        <f>VLOOKUP(B1346,'[2]160522_Stock_Almacen.xls'!$C$4:$F$193800,3,0)</f>
        <v>90</v>
      </c>
      <c r="P1346" s="10">
        <f>VLOOKUP(B1346,'[2]160522_Stock_Almacen.xls'!$C$4:$F$193800,4,0)</f>
        <v>1</v>
      </c>
    </row>
    <row r="1347" spans="2:16" x14ac:dyDescent="0.2">
      <c r="B1347" s="10">
        <v>323567</v>
      </c>
      <c r="C1347" s="11" t="s">
        <v>1862</v>
      </c>
      <c r="D1347" s="12"/>
      <c r="E1347" s="13" t="s">
        <v>1714</v>
      </c>
      <c r="F1347" s="13" t="s">
        <v>1715</v>
      </c>
      <c r="G1347" s="13" t="s">
        <v>1850</v>
      </c>
      <c r="H1347" s="13" t="s">
        <v>1851</v>
      </c>
      <c r="I1347" s="13" t="s">
        <v>20</v>
      </c>
      <c r="J1347" s="13" t="s">
        <v>20</v>
      </c>
      <c r="K1347" s="13" t="s">
        <v>25</v>
      </c>
      <c r="L1347" s="13" t="s">
        <v>744</v>
      </c>
      <c r="M1347" s="14"/>
      <c r="N1347" s="15"/>
      <c r="O1347" s="16">
        <f>VLOOKUP(B1347,'[2]160522_Stock_Almacen.xls'!$C$4:$F$193800,3,0)</f>
        <v>1</v>
      </c>
      <c r="P1347" s="10">
        <f>VLOOKUP(B1347,'[2]160522_Stock_Almacen.xls'!$C$4:$F$193800,4,0)</f>
        <v>1</v>
      </c>
    </row>
    <row r="1348" spans="2:16" x14ac:dyDescent="0.2">
      <c r="B1348" s="10">
        <v>324644</v>
      </c>
      <c r="C1348" s="11" t="s">
        <v>1863</v>
      </c>
      <c r="D1348" s="12"/>
      <c r="E1348" s="13" t="s">
        <v>1714</v>
      </c>
      <c r="F1348" s="13" t="s">
        <v>1715</v>
      </c>
      <c r="G1348" s="13" t="s">
        <v>1850</v>
      </c>
      <c r="H1348" s="13" t="s">
        <v>1851</v>
      </c>
      <c r="I1348" s="13" t="s">
        <v>1681</v>
      </c>
      <c r="J1348" s="13" t="s">
        <v>20</v>
      </c>
      <c r="K1348" s="13" t="s">
        <v>25</v>
      </c>
      <c r="L1348" s="13" t="s">
        <v>744</v>
      </c>
      <c r="M1348" s="14"/>
      <c r="N1348" s="15"/>
      <c r="O1348" s="16">
        <f>VLOOKUP(B1348,'[2]160522_Stock_Almacen.xls'!$C$4:$F$193800,3,0)</f>
        <v>2</v>
      </c>
      <c r="P1348" s="10">
        <f>VLOOKUP(B1348,'[2]160522_Stock_Almacen.xls'!$C$4:$F$193800,4,0)</f>
        <v>1</v>
      </c>
    </row>
    <row r="1349" spans="2:16" x14ac:dyDescent="0.2">
      <c r="B1349" s="10">
        <v>325052</v>
      </c>
      <c r="C1349" s="11" t="s">
        <v>1864</v>
      </c>
      <c r="D1349" s="12"/>
      <c r="E1349" s="13" t="s">
        <v>1714</v>
      </c>
      <c r="F1349" s="13" t="s">
        <v>1715</v>
      </c>
      <c r="G1349" s="13" t="s">
        <v>1850</v>
      </c>
      <c r="H1349" s="13" t="s">
        <v>1851</v>
      </c>
      <c r="I1349" s="13" t="s">
        <v>20</v>
      </c>
      <c r="J1349" s="13" t="s">
        <v>20</v>
      </c>
      <c r="K1349" s="13" t="s">
        <v>25</v>
      </c>
      <c r="L1349" s="13" t="s">
        <v>744</v>
      </c>
      <c r="M1349" s="14"/>
      <c r="N1349" s="15"/>
      <c r="O1349" s="16">
        <f>VLOOKUP(B1349,'[2]160522_Stock_Almacen.xls'!$C$4:$F$193800,3,0)</f>
        <v>514</v>
      </c>
      <c r="P1349" s="10">
        <f>VLOOKUP(B1349,'[2]160522_Stock_Almacen.xls'!$C$4:$F$193800,4,0)</f>
        <v>1</v>
      </c>
    </row>
    <row r="1350" spans="2:16" x14ac:dyDescent="0.2">
      <c r="B1350" s="10">
        <v>325102</v>
      </c>
      <c r="C1350" s="11" t="s">
        <v>1865</v>
      </c>
      <c r="D1350" s="12"/>
      <c r="E1350" s="13" t="s">
        <v>1714</v>
      </c>
      <c r="F1350" s="13" t="s">
        <v>1715</v>
      </c>
      <c r="G1350" s="13" t="s">
        <v>1850</v>
      </c>
      <c r="H1350" s="13" t="s">
        <v>1851</v>
      </c>
      <c r="I1350" s="13" t="s">
        <v>700</v>
      </c>
      <c r="J1350" s="13" t="s">
        <v>20</v>
      </c>
      <c r="K1350" s="13" t="s">
        <v>25</v>
      </c>
      <c r="L1350" s="13" t="s">
        <v>744</v>
      </c>
      <c r="M1350" s="14"/>
      <c r="N1350" s="15"/>
      <c r="O1350" s="16">
        <f>VLOOKUP(B1350,'[2]160522_Stock_Almacen.xls'!$C$4:$F$193800,3,0)</f>
        <v>5</v>
      </c>
      <c r="P1350" s="10">
        <f>VLOOKUP(B1350,'[2]160522_Stock_Almacen.xls'!$C$4:$F$193800,4,0)</f>
        <v>1</v>
      </c>
    </row>
    <row r="1351" spans="2:16" x14ac:dyDescent="0.2">
      <c r="B1351" s="10">
        <v>325144</v>
      </c>
      <c r="C1351" s="11" t="s">
        <v>1866</v>
      </c>
      <c r="D1351" s="12"/>
      <c r="E1351" s="13" t="s">
        <v>1714</v>
      </c>
      <c r="F1351" s="13" t="s">
        <v>1715</v>
      </c>
      <c r="G1351" s="13" t="s">
        <v>1850</v>
      </c>
      <c r="H1351" s="13" t="s">
        <v>1851</v>
      </c>
      <c r="I1351" s="13" t="s">
        <v>20</v>
      </c>
      <c r="J1351" s="13" t="s">
        <v>20</v>
      </c>
      <c r="K1351" s="13" t="s">
        <v>25</v>
      </c>
      <c r="L1351" s="13" t="s">
        <v>744</v>
      </c>
      <c r="M1351" s="14"/>
      <c r="N1351" s="15"/>
      <c r="O1351" s="16">
        <f>VLOOKUP(B1351,'[2]160522_Stock_Almacen.xls'!$C$4:$F$193800,3,0)</f>
        <v>2492</v>
      </c>
      <c r="P1351" s="10">
        <f>VLOOKUP(B1351,'[2]160522_Stock_Almacen.xls'!$C$4:$F$193800,4,0)</f>
        <v>1</v>
      </c>
    </row>
    <row r="1352" spans="2:16" x14ac:dyDescent="0.2">
      <c r="B1352" s="10">
        <v>325145</v>
      </c>
      <c r="C1352" s="11" t="s">
        <v>1867</v>
      </c>
      <c r="D1352" s="12"/>
      <c r="E1352" s="13" t="s">
        <v>1714</v>
      </c>
      <c r="F1352" s="13" t="s">
        <v>1715</v>
      </c>
      <c r="G1352" s="13" t="s">
        <v>1850</v>
      </c>
      <c r="H1352" s="13" t="s">
        <v>1851</v>
      </c>
      <c r="I1352" s="13" t="s">
        <v>20</v>
      </c>
      <c r="J1352" s="13" t="s">
        <v>20</v>
      </c>
      <c r="K1352" s="13" t="s">
        <v>25</v>
      </c>
      <c r="L1352" s="13" t="s">
        <v>744</v>
      </c>
      <c r="M1352" s="14"/>
      <c r="N1352" s="15"/>
      <c r="O1352" s="16">
        <f>VLOOKUP(B1352,'[2]160522_Stock_Almacen.xls'!$C$4:$F$193800,3,0)</f>
        <v>2190</v>
      </c>
      <c r="P1352" s="10">
        <f>VLOOKUP(B1352,'[2]160522_Stock_Almacen.xls'!$C$4:$F$193800,4,0)</f>
        <v>1</v>
      </c>
    </row>
    <row r="1353" spans="2:16" x14ac:dyDescent="0.2">
      <c r="B1353" s="10">
        <v>325177</v>
      </c>
      <c r="C1353" s="11" t="s">
        <v>1868</v>
      </c>
      <c r="D1353" s="12"/>
      <c r="E1353" s="13" t="s">
        <v>1714</v>
      </c>
      <c r="F1353" s="13" t="s">
        <v>1715</v>
      </c>
      <c r="G1353" s="13" t="s">
        <v>1850</v>
      </c>
      <c r="H1353" s="13" t="s">
        <v>1851</v>
      </c>
      <c r="I1353" s="13" t="s">
        <v>882</v>
      </c>
      <c r="J1353" s="13" t="s">
        <v>20</v>
      </c>
      <c r="K1353" s="13" t="s">
        <v>25</v>
      </c>
      <c r="L1353" s="13" t="s">
        <v>744</v>
      </c>
      <c r="M1353" s="14">
        <f>VLOOKUP(B1353,[1]Hoja2!$A$1:$D$467,3,0)</f>
        <v>10631</v>
      </c>
      <c r="N1353" s="15" t="str">
        <f>VLOOKUP(B1353,[1]Hoja2!$A$1:$D$467,4,0)</f>
        <v> 2</v>
      </c>
      <c r="O1353" s="16">
        <f>VLOOKUP(B1353,'[2]160522_Stock_Almacen.xls'!$C$4:$F$193800,3,0)</f>
        <v>288</v>
      </c>
      <c r="P1353" s="10">
        <v>0</v>
      </c>
    </row>
    <row r="1354" spans="2:16" x14ac:dyDescent="0.2">
      <c r="B1354" s="10">
        <v>326736</v>
      </c>
      <c r="C1354" s="11" t="s">
        <v>1869</v>
      </c>
      <c r="D1354" s="12"/>
      <c r="E1354" s="13" t="s">
        <v>1714</v>
      </c>
      <c r="F1354" s="13" t="s">
        <v>1715</v>
      </c>
      <c r="G1354" s="13" t="s">
        <v>1850</v>
      </c>
      <c r="H1354" s="13" t="s">
        <v>1851</v>
      </c>
      <c r="I1354" s="13" t="s">
        <v>20</v>
      </c>
      <c r="J1354" s="13" t="s">
        <v>20</v>
      </c>
      <c r="K1354" s="13" t="s">
        <v>25</v>
      </c>
      <c r="L1354" s="13" t="s">
        <v>744</v>
      </c>
      <c r="M1354" s="14"/>
      <c r="N1354" s="15"/>
      <c r="O1354" s="16">
        <f>VLOOKUP(B1354,'[2]160522_Stock_Almacen.xls'!$C$4:$F$193800,3,0)</f>
        <v>1</v>
      </c>
      <c r="P1354" s="10">
        <f>VLOOKUP(B1354,'[2]160522_Stock_Almacen.xls'!$C$4:$F$193800,4,0)</f>
        <v>1</v>
      </c>
    </row>
    <row r="1355" spans="2:16" x14ac:dyDescent="0.2">
      <c r="B1355" s="10">
        <v>326923</v>
      </c>
      <c r="C1355" s="11" t="s">
        <v>1870</v>
      </c>
      <c r="D1355" s="12"/>
      <c r="E1355" s="13" t="s">
        <v>1714</v>
      </c>
      <c r="F1355" s="13" t="s">
        <v>1715</v>
      </c>
      <c r="G1355" s="13" t="s">
        <v>1850</v>
      </c>
      <c r="H1355" s="13" t="s">
        <v>1851</v>
      </c>
      <c r="I1355" s="13" t="s">
        <v>82</v>
      </c>
      <c r="J1355" s="13" t="s">
        <v>20</v>
      </c>
      <c r="K1355" s="13" t="s">
        <v>25</v>
      </c>
      <c r="L1355" s="13" t="s">
        <v>744</v>
      </c>
      <c r="M1355" s="14"/>
      <c r="N1355" s="15"/>
      <c r="O1355" s="16">
        <f>VLOOKUP(B1355,'[2]160522_Stock_Almacen.xls'!$C$4:$F$193800,3,0)</f>
        <v>34</v>
      </c>
      <c r="P1355" s="10">
        <f>VLOOKUP(B1355,'[2]160522_Stock_Almacen.xls'!$C$4:$F$193800,4,0)</f>
        <v>1</v>
      </c>
    </row>
    <row r="1356" spans="2:16" x14ac:dyDescent="0.2">
      <c r="B1356" s="10">
        <v>326925</v>
      </c>
      <c r="C1356" s="11" t="s">
        <v>1871</v>
      </c>
      <c r="D1356" s="12"/>
      <c r="E1356" s="13" t="s">
        <v>1714</v>
      </c>
      <c r="F1356" s="13" t="s">
        <v>1715</v>
      </c>
      <c r="G1356" s="13" t="s">
        <v>1850</v>
      </c>
      <c r="H1356" s="13" t="s">
        <v>1851</v>
      </c>
      <c r="I1356" s="13" t="s">
        <v>704</v>
      </c>
      <c r="J1356" s="13" t="s">
        <v>20</v>
      </c>
      <c r="K1356" s="13" t="s">
        <v>25</v>
      </c>
      <c r="L1356" s="13" t="s">
        <v>744</v>
      </c>
      <c r="M1356" s="14"/>
      <c r="N1356" s="15"/>
      <c r="O1356" s="16">
        <f>VLOOKUP(B1356,'[2]160522_Stock_Almacen.xls'!$C$4:$F$193800,3,0)</f>
        <v>2</v>
      </c>
      <c r="P1356" s="10">
        <f>VLOOKUP(B1356,'[2]160522_Stock_Almacen.xls'!$C$4:$F$193800,4,0)</f>
        <v>2</v>
      </c>
    </row>
    <row r="1357" spans="2:16" x14ac:dyDescent="0.2">
      <c r="B1357" s="10">
        <v>327701</v>
      </c>
      <c r="C1357" s="11" t="s">
        <v>1872</v>
      </c>
      <c r="D1357" s="12"/>
      <c r="E1357" s="13" t="s">
        <v>1714</v>
      </c>
      <c r="F1357" s="13" t="s">
        <v>1715</v>
      </c>
      <c r="G1357" s="13" t="s">
        <v>1850</v>
      </c>
      <c r="H1357" s="13" t="s">
        <v>1851</v>
      </c>
      <c r="I1357" s="13" t="s">
        <v>20</v>
      </c>
      <c r="J1357" s="13" t="s">
        <v>1551</v>
      </c>
      <c r="K1357" s="13" t="s">
        <v>25</v>
      </c>
      <c r="L1357" s="13" t="s">
        <v>744</v>
      </c>
      <c r="M1357" s="14">
        <f>VLOOKUP(B1357,[1]Hoja2!$A$1:$D$467,3,0)</f>
        <v>10631</v>
      </c>
      <c r="N1357" s="15" t="str">
        <f>VLOOKUP(B1357,[1]Hoja2!$A$1:$D$467,4,0)</f>
        <v> 2</v>
      </c>
      <c r="O1357" s="16">
        <f>VLOOKUP(B1357,'[2]160522_Stock_Almacen.xls'!$C$4:$F$193800,3,0)</f>
        <v>2</v>
      </c>
      <c r="P1357" s="10"/>
    </row>
    <row r="1358" spans="2:16" x14ac:dyDescent="0.2">
      <c r="B1358" s="10">
        <v>315166</v>
      </c>
      <c r="C1358" s="11" t="s">
        <v>1873</v>
      </c>
      <c r="D1358" s="12"/>
      <c r="E1358" s="13" t="s">
        <v>1714</v>
      </c>
      <c r="F1358" s="13" t="s">
        <v>1715</v>
      </c>
      <c r="G1358" s="13" t="s">
        <v>1874</v>
      </c>
      <c r="H1358" s="13" t="s">
        <v>1875</v>
      </c>
      <c r="I1358" s="13" t="s">
        <v>20</v>
      </c>
      <c r="J1358" s="13" t="s">
        <v>20</v>
      </c>
      <c r="K1358" s="13" t="s">
        <v>25</v>
      </c>
      <c r="L1358" s="13" t="s">
        <v>1876</v>
      </c>
      <c r="M1358" s="14">
        <f>VLOOKUP(B1358,[1]Hoja2!$A$1:$D$467,3,0)</f>
        <v>10551</v>
      </c>
      <c r="N1358" s="15" t="str">
        <f>VLOOKUP(B1358,[1]Hoja2!$A$1:$D$467,4,0)</f>
        <v> 6864</v>
      </c>
      <c r="O1358" s="16">
        <f>VLOOKUP(B1358,'[2]160522_Stock_Almacen.xls'!$C$4:$F$193800,3,0)</f>
        <v>10872</v>
      </c>
      <c r="P1358" s="10">
        <v>0</v>
      </c>
    </row>
    <row r="1359" spans="2:16" x14ac:dyDescent="0.2">
      <c r="B1359" s="10">
        <v>315247</v>
      </c>
      <c r="C1359" s="11" t="s">
        <v>1877</v>
      </c>
      <c r="D1359" s="12"/>
      <c r="E1359" s="13" t="s">
        <v>1714</v>
      </c>
      <c r="F1359" s="13" t="s">
        <v>1715</v>
      </c>
      <c r="G1359" s="13" t="s">
        <v>1874</v>
      </c>
      <c r="H1359" s="13" t="s">
        <v>1875</v>
      </c>
      <c r="I1359" s="13" t="s">
        <v>20</v>
      </c>
      <c r="J1359" s="13" t="s">
        <v>20</v>
      </c>
      <c r="K1359" s="13" t="s">
        <v>25</v>
      </c>
      <c r="L1359" s="13" t="s">
        <v>1876</v>
      </c>
      <c r="M1359" s="14">
        <f>VLOOKUP(B1359,[1]Hoja2!$A$1:$D$467,3,0)</f>
        <v>10541</v>
      </c>
      <c r="N1359" s="15" t="str">
        <f>VLOOKUP(B1359,[1]Hoja2!$A$1:$D$467,4,0)</f>
        <v> 7824</v>
      </c>
      <c r="O1359" s="16">
        <f>VLOOKUP(B1359,'[2]160522_Stock_Almacen.xls'!$C$4:$F$193800,3,0)</f>
        <v>13008</v>
      </c>
      <c r="P1359" s="10">
        <v>0</v>
      </c>
    </row>
    <row r="1360" spans="2:16" x14ac:dyDescent="0.2">
      <c r="B1360" s="10">
        <v>317348</v>
      </c>
      <c r="C1360" s="11" t="s">
        <v>1878</v>
      </c>
      <c r="D1360" s="12"/>
      <c r="E1360" s="13" t="s">
        <v>1714</v>
      </c>
      <c r="F1360" s="13" t="s">
        <v>1715</v>
      </c>
      <c r="G1360" s="13" t="s">
        <v>1874</v>
      </c>
      <c r="H1360" s="13" t="s">
        <v>1875</v>
      </c>
      <c r="I1360" s="13" t="s">
        <v>20</v>
      </c>
      <c r="J1360" s="13" t="s">
        <v>20</v>
      </c>
      <c r="K1360" s="13" t="s">
        <v>25</v>
      </c>
      <c r="L1360" s="13" t="s">
        <v>1876</v>
      </c>
      <c r="M1360" s="14">
        <f>VLOOKUP(B1360,[1]Hoja2!$A$1:$D$467,3,0)</f>
        <v>10651</v>
      </c>
      <c r="N1360" s="15" t="str">
        <f>VLOOKUP(B1360,[1]Hoja2!$A$1:$D$467,4,0)</f>
        <v> 10128</v>
      </c>
      <c r="O1360" s="16">
        <f>VLOOKUP(B1360,'[2]160522_Stock_Almacen.xls'!$C$4:$F$193800,3,0)</f>
        <v>41040</v>
      </c>
      <c r="P1360" s="10">
        <v>0</v>
      </c>
    </row>
    <row r="1361" spans="2:16" x14ac:dyDescent="0.2">
      <c r="B1361" s="10">
        <v>320245</v>
      </c>
      <c r="C1361" s="11" t="s">
        <v>1879</v>
      </c>
      <c r="D1361" s="12"/>
      <c r="E1361" s="13" t="s">
        <v>1714</v>
      </c>
      <c r="F1361" s="13" t="s">
        <v>1715</v>
      </c>
      <c r="G1361" s="13" t="s">
        <v>1874</v>
      </c>
      <c r="H1361" s="13" t="s">
        <v>1875</v>
      </c>
      <c r="I1361" s="13" t="s">
        <v>20</v>
      </c>
      <c r="J1361" s="13" t="s">
        <v>20</v>
      </c>
      <c r="K1361" s="13" t="s">
        <v>25</v>
      </c>
      <c r="L1361" s="13" t="s">
        <v>1880</v>
      </c>
      <c r="M1361" s="14"/>
      <c r="N1361" s="15"/>
      <c r="O1361" s="16">
        <f>VLOOKUP(B1361,'[2]160522_Stock_Almacen.xls'!$C$4:$F$193800,3,0)</f>
        <v>2</v>
      </c>
      <c r="P1361" s="10">
        <f>VLOOKUP(B1361,'[2]160522_Stock_Almacen.xls'!$C$4:$F$193800,4,0)</f>
        <v>1</v>
      </c>
    </row>
    <row r="1362" spans="2:16" x14ac:dyDescent="0.2">
      <c r="B1362" s="10">
        <v>320434</v>
      </c>
      <c r="C1362" s="11" t="s">
        <v>1881</v>
      </c>
      <c r="D1362" s="12"/>
      <c r="E1362" s="13" t="s">
        <v>1714</v>
      </c>
      <c r="F1362" s="13" t="s">
        <v>1715</v>
      </c>
      <c r="G1362" s="13" t="s">
        <v>1874</v>
      </c>
      <c r="H1362" s="13" t="s">
        <v>1875</v>
      </c>
      <c r="I1362" s="13" t="s">
        <v>20</v>
      </c>
      <c r="J1362" s="13" t="s">
        <v>20</v>
      </c>
      <c r="K1362" s="13" t="s">
        <v>25</v>
      </c>
      <c r="L1362" s="13" t="s">
        <v>1880</v>
      </c>
      <c r="M1362" s="14"/>
      <c r="N1362" s="15"/>
      <c r="O1362" s="16">
        <f>VLOOKUP(B1362,'[2]160522_Stock_Almacen.xls'!$C$4:$F$193800,3,0)</f>
        <v>23221</v>
      </c>
      <c r="P1362" s="10">
        <f>VLOOKUP(B1362,'[2]160522_Stock_Almacen.xls'!$C$4:$F$193800,4,0)</f>
        <v>5</v>
      </c>
    </row>
    <row r="1363" spans="2:16" x14ac:dyDescent="0.2">
      <c r="B1363" s="10">
        <v>321390</v>
      </c>
      <c r="C1363" s="11" t="s">
        <v>1882</v>
      </c>
      <c r="D1363" s="12"/>
      <c r="E1363" s="13" t="s">
        <v>1714</v>
      </c>
      <c r="F1363" s="13" t="s">
        <v>1715</v>
      </c>
      <c r="G1363" s="13" t="s">
        <v>1874</v>
      </c>
      <c r="H1363" s="13" t="s">
        <v>1875</v>
      </c>
      <c r="I1363" s="13" t="s">
        <v>20</v>
      </c>
      <c r="J1363" s="13" t="s">
        <v>20</v>
      </c>
      <c r="K1363" s="13" t="s">
        <v>25</v>
      </c>
      <c r="L1363" s="13" t="s">
        <v>1880</v>
      </c>
      <c r="M1363" s="14"/>
      <c r="N1363" s="15"/>
      <c r="O1363" s="16">
        <f>VLOOKUP(B1363,'[2]160522_Stock_Almacen.xls'!$C$4:$F$193800,3,0)</f>
        <v>3</v>
      </c>
      <c r="P1363" s="10">
        <f>VLOOKUP(B1363,'[2]160522_Stock_Almacen.xls'!$C$4:$F$193800,4,0)</f>
        <v>1</v>
      </c>
    </row>
    <row r="1364" spans="2:16" x14ac:dyDescent="0.2">
      <c r="B1364" s="10">
        <v>321535</v>
      </c>
      <c r="C1364" s="11" t="s">
        <v>1883</v>
      </c>
      <c r="D1364" s="12"/>
      <c r="E1364" s="13" t="s">
        <v>1714</v>
      </c>
      <c r="F1364" s="13" t="s">
        <v>1715</v>
      </c>
      <c r="G1364" s="13" t="s">
        <v>1874</v>
      </c>
      <c r="H1364" s="13" t="s">
        <v>1875</v>
      </c>
      <c r="I1364" s="13" t="s">
        <v>20</v>
      </c>
      <c r="J1364" s="13" t="s">
        <v>1246</v>
      </c>
      <c r="K1364" s="13" t="s">
        <v>25</v>
      </c>
      <c r="L1364" s="13" t="s">
        <v>1876</v>
      </c>
      <c r="M1364" s="14"/>
      <c r="N1364" s="15"/>
      <c r="O1364" s="16">
        <f>VLOOKUP(B1364,'[2]160522_Stock_Almacen.xls'!$C$4:$F$193800,3,0)</f>
        <v>192</v>
      </c>
      <c r="P1364" s="10">
        <f>VLOOKUP(B1364,'[2]160522_Stock_Almacen.xls'!$C$4:$F$193800,4,0)</f>
        <v>1</v>
      </c>
    </row>
    <row r="1365" spans="2:16" x14ac:dyDescent="0.2">
      <c r="B1365" s="10">
        <v>321581</v>
      </c>
      <c r="C1365" s="11" t="s">
        <v>1884</v>
      </c>
      <c r="D1365" s="12"/>
      <c r="E1365" s="13" t="s">
        <v>1714</v>
      </c>
      <c r="F1365" s="13" t="s">
        <v>1715</v>
      </c>
      <c r="G1365" s="13" t="s">
        <v>1874</v>
      </c>
      <c r="H1365" s="13" t="s">
        <v>1875</v>
      </c>
      <c r="I1365" s="13" t="s">
        <v>24</v>
      </c>
      <c r="J1365" s="13" t="s">
        <v>20</v>
      </c>
      <c r="K1365" s="13" t="s">
        <v>25</v>
      </c>
      <c r="L1365" s="13" t="s">
        <v>1885</v>
      </c>
      <c r="M1365" s="14"/>
      <c r="N1365" s="15"/>
      <c r="O1365" s="16">
        <f>VLOOKUP(B1365,'[2]160522_Stock_Almacen.xls'!$C$4:$F$193800,3,0)</f>
        <v>9718</v>
      </c>
      <c r="P1365" s="10">
        <f>VLOOKUP(B1365,'[2]160522_Stock_Almacen.xls'!$C$4:$F$193800,4,0)</f>
        <v>3</v>
      </c>
    </row>
    <row r="1366" spans="2:16" x14ac:dyDescent="0.2">
      <c r="B1366" s="10">
        <v>321845</v>
      </c>
      <c r="C1366" s="11" t="s">
        <v>1886</v>
      </c>
      <c r="D1366" s="12"/>
      <c r="E1366" s="13" t="s">
        <v>1714</v>
      </c>
      <c r="F1366" s="13" t="s">
        <v>1715</v>
      </c>
      <c r="G1366" s="13" t="s">
        <v>1874</v>
      </c>
      <c r="H1366" s="13" t="s">
        <v>1875</v>
      </c>
      <c r="I1366" s="13" t="s">
        <v>20</v>
      </c>
      <c r="J1366" s="13" t="s">
        <v>1551</v>
      </c>
      <c r="K1366" s="13" t="s">
        <v>25</v>
      </c>
      <c r="L1366" s="13" t="s">
        <v>1876</v>
      </c>
      <c r="M1366" s="14"/>
      <c r="N1366" s="15"/>
      <c r="O1366" s="16">
        <f>VLOOKUP(B1366,'[2]160522_Stock_Almacen.xls'!$C$4:$F$193800,3,0)</f>
        <v>48</v>
      </c>
      <c r="P1366" s="10">
        <f>VLOOKUP(B1366,'[2]160522_Stock_Almacen.xls'!$C$4:$F$193800,4,0)</f>
        <v>1</v>
      </c>
    </row>
    <row r="1367" spans="2:16" x14ac:dyDescent="0.2">
      <c r="B1367" s="10">
        <v>323179</v>
      </c>
      <c r="C1367" s="11" t="s">
        <v>1887</v>
      </c>
      <c r="D1367" s="12"/>
      <c r="E1367" s="13" t="s">
        <v>1714</v>
      </c>
      <c r="F1367" s="13" t="s">
        <v>1715</v>
      </c>
      <c r="G1367" s="13" t="s">
        <v>1874</v>
      </c>
      <c r="H1367" s="13" t="s">
        <v>1875</v>
      </c>
      <c r="I1367" s="13" t="s">
        <v>20</v>
      </c>
      <c r="J1367" s="13" t="s">
        <v>20</v>
      </c>
      <c r="K1367" s="13" t="s">
        <v>25</v>
      </c>
      <c r="L1367" s="13" t="s">
        <v>1880</v>
      </c>
      <c r="M1367" s="14"/>
      <c r="N1367" s="15"/>
      <c r="O1367" s="16">
        <f>VLOOKUP(B1367,'[2]160522_Stock_Almacen.xls'!$C$4:$F$193800,3,0)</f>
        <v>48</v>
      </c>
      <c r="P1367" s="10">
        <f>VLOOKUP(B1367,'[2]160522_Stock_Almacen.xls'!$C$4:$F$193800,4,0)</f>
        <v>1</v>
      </c>
    </row>
    <row r="1368" spans="2:16" x14ac:dyDescent="0.2">
      <c r="B1368" s="10">
        <v>323335</v>
      </c>
      <c r="C1368" s="11" t="s">
        <v>1888</v>
      </c>
      <c r="D1368" s="12"/>
      <c r="E1368" s="13" t="s">
        <v>1714</v>
      </c>
      <c r="F1368" s="13" t="s">
        <v>1715</v>
      </c>
      <c r="G1368" s="13" t="s">
        <v>1874</v>
      </c>
      <c r="H1368" s="13" t="s">
        <v>1875</v>
      </c>
      <c r="I1368" s="13" t="s">
        <v>20</v>
      </c>
      <c r="J1368" s="13" t="s">
        <v>1579</v>
      </c>
      <c r="K1368" s="13" t="s">
        <v>25</v>
      </c>
      <c r="L1368" s="13" t="s">
        <v>1880</v>
      </c>
      <c r="M1368" s="14"/>
      <c r="N1368" s="15"/>
      <c r="O1368" s="16">
        <f>VLOOKUP(B1368,'[2]160522_Stock_Almacen.xls'!$C$4:$F$193800,3,0)</f>
        <v>11832</v>
      </c>
      <c r="P1368" s="10">
        <f>VLOOKUP(B1368,'[2]160522_Stock_Almacen.xls'!$C$4:$F$193800,4,0)</f>
        <v>3</v>
      </c>
    </row>
    <row r="1369" spans="2:16" x14ac:dyDescent="0.2">
      <c r="B1369" s="10">
        <v>323597</v>
      </c>
      <c r="C1369" s="11" t="s">
        <v>1889</v>
      </c>
      <c r="D1369" s="12"/>
      <c r="E1369" s="13" t="s">
        <v>1714</v>
      </c>
      <c r="F1369" s="13" t="s">
        <v>1715</v>
      </c>
      <c r="G1369" s="13" t="s">
        <v>1874</v>
      </c>
      <c r="H1369" s="13" t="s">
        <v>1875</v>
      </c>
      <c r="I1369" s="13" t="s">
        <v>20</v>
      </c>
      <c r="J1369" s="13" t="s">
        <v>20</v>
      </c>
      <c r="K1369" s="13" t="s">
        <v>77</v>
      </c>
      <c r="L1369" s="13" t="s">
        <v>1876</v>
      </c>
      <c r="M1369" s="14"/>
      <c r="N1369" s="15"/>
      <c r="O1369" s="16">
        <f>VLOOKUP(B1369,'[2]160522_Stock_Almacen.xls'!$C$4:$F$193800,3,0)</f>
        <v>4536</v>
      </c>
      <c r="P1369" s="10">
        <f>VLOOKUP(B1369,'[2]160522_Stock_Almacen.xls'!$C$4:$F$193800,4,0)</f>
        <v>2</v>
      </c>
    </row>
    <row r="1370" spans="2:16" x14ac:dyDescent="0.2">
      <c r="B1370" s="10">
        <v>324194</v>
      </c>
      <c r="C1370" s="11" t="s">
        <v>1890</v>
      </c>
      <c r="D1370" s="12"/>
      <c r="E1370" s="13" t="s">
        <v>1714</v>
      </c>
      <c r="F1370" s="13" t="s">
        <v>1715</v>
      </c>
      <c r="G1370" s="13" t="s">
        <v>1874</v>
      </c>
      <c r="H1370" s="13" t="s">
        <v>1875</v>
      </c>
      <c r="I1370" s="13" t="s">
        <v>20</v>
      </c>
      <c r="J1370" s="13" t="s">
        <v>20</v>
      </c>
      <c r="K1370" s="13" t="s">
        <v>77</v>
      </c>
      <c r="L1370" s="13" t="s">
        <v>1876</v>
      </c>
      <c r="M1370" s="14"/>
      <c r="N1370" s="15"/>
      <c r="O1370" s="16">
        <f>VLOOKUP(B1370,'[2]160522_Stock_Almacen.xls'!$C$4:$F$193800,3,0)</f>
        <v>2388</v>
      </c>
      <c r="P1370" s="10">
        <f>VLOOKUP(B1370,'[2]160522_Stock_Almacen.xls'!$C$4:$F$193800,4,0)</f>
        <v>1</v>
      </c>
    </row>
    <row r="1371" spans="2:16" x14ac:dyDescent="0.2">
      <c r="B1371" s="10">
        <v>324195</v>
      </c>
      <c r="C1371" s="11" t="s">
        <v>1891</v>
      </c>
      <c r="D1371" s="12"/>
      <c r="E1371" s="13" t="s">
        <v>1714</v>
      </c>
      <c r="F1371" s="13" t="s">
        <v>1715</v>
      </c>
      <c r="G1371" s="13" t="s">
        <v>1874</v>
      </c>
      <c r="H1371" s="13" t="s">
        <v>1875</v>
      </c>
      <c r="I1371" s="13" t="s">
        <v>20</v>
      </c>
      <c r="J1371" s="13" t="s">
        <v>20</v>
      </c>
      <c r="K1371" s="13" t="s">
        <v>25</v>
      </c>
      <c r="L1371" s="13" t="s">
        <v>1876</v>
      </c>
      <c r="M1371" s="14"/>
      <c r="N1371" s="15"/>
      <c r="O1371" s="16">
        <f>VLOOKUP(B1371,'[2]160522_Stock_Almacen.xls'!$C$4:$F$193800,3,0)</f>
        <v>4872</v>
      </c>
      <c r="P1371" s="10">
        <f>VLOOKUP(B1371,'[2]160522_Stock_Almacen.xls'!$C$4:$F$193800,4,0)</f>
        <v>2</v>
      </c>
    </row>
    <row r="1372" spans="2:16" x14ac:dyDescent="0.2">
      <c r="B1372" s="10">
        <v>324258</v>
      </c>
      <c r="C1372" s="11" t="s">
        <v>1892</v>
      </c>
      <c r="D1372" s="12"/>
      <c r="E1372" s="13" t="s">
        <v>1714</v>
      </c>
      <c r="F1372" s="13" t="s">
        <v>1715</v>
      </c>
      <c r="G1372" s="13" t="s">
        <v>1874</v>
      </c>
      <c r="H1372" s="13" t="s">
        <v>1875</v>
      </c>
      <c r="I1372" s="13" t="s">
        <v>20</v>
      </c>
      <c r="J1372" s="13" t="s">
        <v>1579</v>
      </c>
      <c r="K1372" s="13" t="s">
        <v>25</v>
      </c>
      <c r="L1372" s="13" t="s">
        <v>1880</v>
      </c>
      <c r="M1372" s="14"/>
      <c r="N1372" s="15"/>
      <c r="O1372" s="16">
        <f>VLOOKUP(B1372,'[2]160522_Stock_Almacen.xls'!$C$4:$F$193800,3,0)</f>
        <v>1248</v>
      </c>
      <c r="P1372" s="10">
        <f>VLOOKUP(B1372,'[2]160522_Stock_Almacen.xls'!$C$4:$F$193800,4,0)</f>
        <v>1</v>
      </c>
    </row>
    <row r="1373" spans="2:16" x14ac:dyDescent="0.2">
      <c r="B1373" s="10">
        <v>324612</v>
      </c>
      <c r="C1373" s="11" t="s">
        <v>1893</v>
      </c>
      <c r="D1373" s="12"/>
      <c r="E1373" s="13" t="s">
        <v>1714</v>
      </c>
      <c r="F1373" s="13" t="s">
        <v>1715</v>
      </c>
      <c r="G1373" s="13" t="s">
        <v>1874</v>
      </c>
      <c r="H1373" s="13" t="s">
        <v>1875</v>
      </c>
      <c r="I1373" s="13" t="s">
        <v>20</v>
      </c>
      <c r="J1373" s="13" t="s">
        <v>20</v>
      </c>
      <c r="K1373" s="13" t="s">
        <v>25</v>
      </c>
      <c r="L1373" s="13" t="s">
        <v>1885</v>
      </c>
      <c r="M1373" s="14"/>
      <c r="N1373" s="15"/>
      <c r="O1373" s="16">
        <f>VLOOKUP(B1373,'[2]160522_Stock_Almacen.xls'!$C$4:$F$193800,3,0)</f>
        <v>3935</v>
      </c>
      <c r="P1373" s="10">
        <f>VLOOKUP(B1373,'[2]160522_Stock_Almacen.xls'!$C$4:$F$193800,4,0)</f>
        <v>4</v>
      </c>
    </row>
    <row r="1374" spans="2:16" x14ac:dyDescent="0.2">
      <c r="B1374" s="10">
        <v>324807</v>
      </c>
      <c r="C1374" s="11" t="s">
        <v>1894</v>
      </c>
      <c r="D1374" s="12"/>
      <c r="E1374" s="13" t="s">
        <v>1714</v>
      </c>
      <c r="F1374" s="13" t="s">
        <v>1715</v>
      </c>
      <c r="G1374" s="13" t="s">
        <v>1874</v>
      </c>
      <c r="H1374" s="13" t="s">
        <v>1875</v>
      </c>
      <c r="I1374" s="13" t="s">
        <v>20</v>
      </c>
      <c r="J1374" s="13" t="s">
        <v>1579</v>
      </c>
      <c r="K1374" s="13" t="s">
        <v>25</v>
      </c>
      <c r="L1374" s="13" t="s">
        <v>1880</v>
      </c>
      <c r="M1374" s="14"/>
      <c r="N1374" s="15"/>
      <c r="O1374" s="16">
        <f>VLOOKUP(B1374,'[2]160522_Stock_Almacen.xls'!$C$4:$F$193800,3,0)</f>
        <v>12186</v>
      </c>
      <c r="P1374" s="10">
        <f>VLOOKUP(B1374,'[2]160522_Stock_Almacen.xls'!$C$4:$F$193800,4,0)</f>
        <v>2</v>
      </c>
    </row>
    <row r="1375" spans="2:16" x14ac:dyDescent="0.2">
      <c r="B1375" s="10">
        <v>325072</v>
      </c>
      <c r="C1375" s="11" t="s">
        <v>1895</v>
      </c>
      <c r="D1375" s="12"/>
      <c r="E1375" s="13" t="s">
        <v>1714</v>
      </c>
      <c r="F1375" s="13" t="s">
        <v>1715</v>
      </c>
      <c r="G1375" s="13" t="s">
        <v>1874</v>
      </c>
      <c r="H1375" s="13" t="s">
        <v>1875</v>
      </c>
      <c r="I1375" s="13" t="s">
        <v>20</v>
      </c>
      <c r="J1375" s="13" t="s">
        <v>1579</v>
      </c>
      <c r="K1375" s="13" t="s">
        <v>25</v>
      </c>
      <c r="L1375" s="13" t="s">
        <v>1880</v>
      </c>
      <c r="M1375" s="14"/>
      <c r="N1375" s="15"/>
      <c r="O1375" s="16">
        <f>VLOOKUP(B1375,'[2]160522_Stock_Almacen.xls'!$C$4:$F$193800,3,0)</f>
        <v>14395</v>
      </c>
      <c r="P1375" s="10">
        <f>VLOOKUP(B1375,'[2]160522_Stock_Almacen.xls'!$C$4:$F$193800,4,0)</f>
        <v>2</v>
      </c>
    </row>
    <row r="1376" spans="2:16" x14ac:dyDescent="0.2">
      <c r="B1376" s="10">
        <v>325244</v>
      </c>
      <c r="C1376" s="11" t="s">
        <v>1896</v>
      </c>
      <c r="D1376" s="12"/>
      <c r="E1376" s="13" t="s">
        <v>1714</v>
      </c>
      <c r="F1376" s="13" t="s">
        <v>1715</v>
      </c>
      <c r="G1376" s="13" t="s">
        <v>1874</v>
      </c>
      <c r="H1376" s="13" t="s">
        <v>1875</v>
      </c>
      <c r="I1376" s="13" t="s">
        <v>20</v>
      </c>
      <c r="J1376" s="13" t="s">
        <v>20</v>
      </c>
      <c r="K1376" s="13" t="s">
        <v>25</v>
      </c>
      <c r="L1376" s="13" t="s">
        <v>1876</v>
      </c>
      <c r="M1376" s="14"/>
      <c r="N1376" s="15"/>
      <c r="O1376" s="16">
        <f>VLOOKUP(B1376,'[2]160522_Stock_Almacen.xls'!$C$4:$F$193800,3,0)</f>
        <v>1050</v>
      </c>
      <c r="P1376" s="10">
        <f>VLOOKUP(B1376,'[2]160522_Stock_Almacen.xls'!$C$4:$F$193800,4,0)</f>
        <v>1</v>
      </c>
    </row>
    <row r="1377" spans="2:16" x14ac:dyDescent="0.2">
      <c r="B1377" s="10">
        <v>325298</v>
      </c>
      <c r="C1377" s="11" t="s">
        <v>1897</v>
      </c>
      <c r="D1377" s="12"/>
      <c r="E1377" s="13" t="s">
        <v>1714</v>
      </c>
      <c r="F1377" s="13" t="s">
        <v>1715</v>
      </c>
      <c r="G1377" s="13" t="s">
        <v>1874</v>
      </c>
      <c r="H1377" s="13" t="s">
        <v>1875</v>
      </c>
      <c r="I1377" s="13" t="s">
        <v>20</v>
      </c>
      <c r="J1377" s="13" t="s">
        <v>20</v>
      </c>
      <c r="K1377" s="13" t="s">
        <v>25</v>
      </c>
      <c r="L1377" s="13" t="s">
        <v>1876</v>
      </c>
      <c r="M1377" s="14"/>
      <c r="N1377" s="15"/>
      <c r="O1377" s="16">
        <f>VLOOKUP(B1377,'[2]160522_Stock_Almacen.xls'!$C$4:$F$193800,3,0)</f>
        <v>95</v>
      </c>
      <c r="P1377" s="10">
        <f>VLOOKUP(B1377,'[2]160522_Stock_Almacen.xls'!$C$4:$F$193800,4,0)</f>
        <v>1</v>
      </c>
    </row>
    <row r="1378" spans="2:16" x14ac:dyDescent="0.2">
      <c r="B1378" s="10">
        <v>325530</v>
      </c>
      <c r="C1378" s="11" t="s">
        <v>1898</v>
      </c>
      <c r="D1378" s="12"/>
      <c r="E1378" s="13" t="s">
        <v>1714</v>
      </c>
      <c r="F1378" s="13" t="s">
        <v>1715</v>
      </c>
      <c r="G1378" s="13" t="s">
        <v>1874</v>
      </c>
      <c r="H1378" s="13" t="s">
        <v>1875</v>
      </c>
      <c r="I1378" s="13" t="s">
        <v>20</v>
      </c>
      <c r="J1378" s="13" t="s">
        <v>1579</v>
      </c>
      <c r="K1378" s="13" t="s">
        <v>25</v>
      </c>
      <c r="L1378" s="13" t="s">
        <v>1880</v>
      </c>
      <c r="M1378" s="14"/>
      <c r="N1378" s="15"/>
      <c r="O1378" s="16">
        <f>VLOOKUP(B1378,'[2]160522_Stock_Almacen.xls'!$C$4:$F$193800,3,0)</f>
        <v>48</v>
      </c>
      <c r="P1378" s="10">
        <f>VLOOKUP(B1378,'[2]160522_Stock_Almacen.xls'!$C$4:$F$193800,4,0)</f>
        <v>1</v>
      </c>
    </row>
    <row r="1379" spans="2:16" x14ac:dyDescent="0.2">
      <c r="B1379" s="10">
        <v>326579</v>
      </c>
      <c r="C1379" s="11" t="s">
        <v>1899</v>
      </c>
      <c r="D1379" s="12"/>
      <c r="E1379" s="13" t="s">
        <v>1714</v>
      </c>
      <c r="F1379" s="13" t="s">
        <v>1715</v>
      </c>
      <c r="G1379" s="13" t="s">
        <v>1874</v>
      </c>
      <c r="H1379" s="13" t="s">
        <v>1875</v>
      </c>
      <c r="I1379" s="13" t="s">
        <v>20</v>
      </c>
      <c r="J1379" s="13" t="s">
        <v>1282</v>
      </c>
      <c r="K1379" s="13" t="s">
        <v>25</v>
      </c>
      <c r="L1379" s="13" t="s">
        <v>1880</v>
      </c>
      <c r="M1379" s="14"/>
      <c r="N1379" s="15"/>
      <c r="O1379" s="16">
        <f>VLOOKUP(B1379,'[2]160522_Stock_Almacen.xls'!$C$4:$F$193800,3,0)</f>
        <v>3</v>
      </c>
      <c r="P1379" s="10">
        <f>VLOOKUP(B1379,'[2]160522_Stock_Almacen.xls'!$C$4:$F$193800,4,0)</f>
        <v>1</v>
      </c>
    </row>
    <row r="1380" spans="2:16" x14ac:dyDescent="0.2">
      <c r="B1380" s="10">
        <v>326580</v>
      </c>
      <c r="C1380" s="11" t="s">
        <v>1900</v>
      </c>
      <c r="D1380" s="12"/>
      <c r="E1380" s="13" t="s">
        <v>1714</v>
      </c>
      <c r="F1380" s="13" t="s">
        <v>1715</v>
      </c>
      <c r="G1380" s="13" t="s">
        <v>1874</v>
      </c>
      <c r="H1380" s="13" t="s">
        <v>1875</v>
      </c>
      <c r="I1380" s="13" t="s">
        <v>20</v>
      </c>
      <c r="J1380" s="13" t="s">
        <v>1282</v>
      </c>
      <c r="K1380" s="13" t="s">
        <v>25</v>
      </c>
      <c r="L1380" s="13" t="s">
        <v>1880</v>
      </c>
      <c r="M1380" s="14"/>
      <c r="N1380" s="15"/>
      <c r="O1380" s="16">
        <f>VLOOKUP(B1380,'[2]160522_Stock_Almacen.xls'!$C$4:$F$193800,3,0)</f>
        <v>4</v>
      </c>
      <c r="P1380" s="10">
        <f>VLOOKUP(B1380,'[2]160522_Stock_Almacen.xls'!$C$4:$F$193800,4,0)</f>
        <v>1</v>
      </c>
    </row>
    <row r="1381" spans="2:16" x14ac:dyDescent="0.2">
      <c r="B1381" s="10">
        <v>327043</v>
      </c>
      <c r="C1381" s="11" t="s">
        <v>1901</v>
      </c>
      <c r="D1381" s="12"/>
      <c r="E1381" s="13" t="s">
        <v>1714</v>
      </c>
      <c r="F1381" s="13" t="s">
        <v>1715</v>
      </c>
      <c r="G1381" s="13" t="s">
        <v>1874</v>
      </c>
      <c r="H1381" s="13" t="s">
        <v>1875</v>
      </c>
      <c r="I1381" s="13" t="s">
        <v>20</v>
      </c>
      <c r="J1381" s="13" t="s">
        <v>1579</v>
      </c>
      <c r="K1381" s="13" t="s">
        <v>25</v>
      </c>
      <c r="L1381" s="13" t="s">
        <v>1880</v>
      </c>
      <c r="M1381" s="14"/>
      <c r="N1381" s="15"/>
      <c r="O1381" s="16">
        <f>VLOOKUP(B1381,'[2]160522_Stock_Almacen.xls'!$C$4:$F$193800,3,0)</f>
        <v>6480</v>
      </c>
      <c r="P1381" s="10">
        <f>VLOOKUP(B1381,'[2]160522_Stock_Almacen.xls'!$C$4:$F$193800,4,0)</f>
        <v>1</v>
      </c>
    </row>
    <row r="1382" spans="2:16" x14ac:dyDescent="0.2">
      <c r="B1382" s="10">
        <v>327627</v>
      </c>
      <c r="C1382" s="11" t="s">
        <v>1902</v>
      </c>
      <c r="D1382" s="12"/>
      <c r="E1382" s="13" t="s">
        <v>1714</v>
      </c>
      <c r="F1382" s="13" t="s">
        <v>1715</v>
      </c>
      <c r="G1382" s="13" t="s">
        <v>1874</v>
      </c>
      <c r="H1382" s="13" t="s">
        <v>1875</v>
      </c>
      <c r="I1382" s="13" t="s">
        <v>20</v>
      </c>
      <c r="J1382" s="13" t="s">
        <v>20</v>
      </c>
      <c r="K1382" s="13" t="s">
        <v>25</v>
      </c>
      <c r="L1382" s="13" t="s">
        <v>1876</v>
      </c>
      <c r="M1382" s="14">
        <f>VLOOKUP(B1382,[1]Hoja2!$A$1:$D$467,3,0)</f>
        <v>10631</v>
      </c>
      <c r="N1382" s="15" t="str">
        <f>VLOOKUP(B1382,[1]Hoja2!$A$1:$D$467,4,0)</f>
        <v> 17</v>
      </c>
      <c r="O1382" s="16">
        <f>VLOOKUP(B1382,'[2]160522_Stock_Almacen.xls'!$C$4:$F$193800,3,0)</f>
        <v>17</v>
      </c>
      <c r="P1382" s="10"/>
    </row>
    <row r="1383" spans="2:16" x14ac:dyDescent="0.2">
      <c r="B1383" s="10">
        <v>327717</v>
      </c>
      <c r="C1383" s="11" t="s">
        <v>1903</v>
      </c>
      <c r="D1383" s="12"/>
      <c r="E1383" s="13" t="s">
        <v>1714</v>
      </c>
      <c r="F1383" s="13" t="s">
        <v>1715</v>
      </c>
      <c r="G1383" s="13" t="s">
        <v>1874</v>
      </c>
      <c r="H1383" s="13" t="s">
        <v>1875</v>
      </c>
      <c r="I1383" s="13" t="s">
        <v>20</v>
      </c>
      <c r="J1383" s="13" t="s">
        <v>1551</v>
      </c>
      <c r="K1383" s="13" t="s">
        <v>25</v>
      </c>
      <c r="L1383" s="13" t="s">
        <v>1885</v>
      </c>
      <c r="M1383" s="14"/>
      <c r="N1383" s="15"/>
      <c r="O1383" s="16">
        <f>VLOOKUP(B1383,'[2]160522_Stock_Almacen.xls'!$C$4:$F$193800,3,0)</f>
        <v>144</v>
      </c>
      <c r="P1383" s="10">
        <f>VLOOKUP(B1383,'[2]160522_Stock_Almacen.xls'!$C$4:$F$193800,4,0)</f>
        <v>1</v>
      </c>
    </row>
    <row r="1384" spans="2:16" x14ac:dyDescent="0.2">
      <c r="B1384" s="10">
        <v>327864</v>
      </c>
      <c r="C1384" s="11" t="s">
        <v>1904</v>
      </c>
      <c r="D1384" s="12"/>
      <c r="E1384" s="13" t="s">
        <v>1714</v>
      </c>
      <c r="F1384" s="13" t="s">
        <v>1715</v>
      </c>
      <c r="G1384" s="13" t="s">
        <v>1874</v>
      </c>
      <c r="H1384" s="13" t="s">
        <v>1875</v>
      </c>
      <c r="I1384" s="13" t="s">
        <v>20</v>
      </c>
      <c r="J1384" s="13" t="s">
        <v>1551</v>
      </c>
      <c r="K1384" s="13" t="s">
        <v>25</v>
      </c>
      <c r="L1384" s="13" t="s">
        <v>1876</v>
      </c>
      <c r="M1384" s="14"/>
      <c r="N1384" s="15"/>
      <c r="O1384" s="16">
        <f>VLOOKUP(B1384,'[2]160522_Stock_Almacen.xls'!$C$4:$F$193800,3,0)</f>
        <v>72</v>
      </c>
      <c r="P1384" s="10">
        <f>VLOOKUP(B1384,'[2]160522_Stock_Almacen.xls'!$C$4:$F$193800,4,0)</f>
        <v>1</v>
      </c>
    </row>
    <row r="1385" spans="2:16" x14ac:dyDescent="0.2">
      <c r="B1385" s="10">
        <v>328848</v>
      </c>
      <c r="C1385" s="11" t="s">
        <v>1905</v>
      </c>
      <c r="D1385" s="12"/>
      <c r="E1385" s="13" t="s">
        <v>1714</v>
      </c>
      <c r="F1385" s="13" t="s">
        <v>1715</v>
      </c>
      <c r="G1385" s="13" t="s">
        <v>1874</v>
      </c>
      <c r="H1385" s="13" t="s">
        <v>1875</v>
      </c>
      <c r="I1385" s="13" t="s">
        <v>20</v>
      </c>
      <c r="J1385" s="13" t="s">
        <v>20</v>
      </c>
      <c r="K1385" s="13" t="s">
        <v>25</v>
      </c>
      <c r="L1385" s="13" t="s">
        <v>1876</v>
      </c>
      <c r="M1385" s="14"/>
      <c r="N1385" s="15"/>
      <c r="O1385" s="16">
        <f>VLOOKUP(B1385,'[2]160522_Stock_Almacen.xls'!$C$4:$F$193800,3,0)</f>
        <v>48</v>
      </c>
      <c r="P1385" s="10">
        <f>VLOOKUP(B1385,'[2]160522_Stock_Almacen.xls'!$C$4:$F$193800,4,0)</f>
        <v>1</v>
      </c>
    </row>
    <row r="1386" spans="2:16" x14ac:dyDescent="0.2">
      <c r="B1386" s="10">
        <v>328937</v>
      </c>
      <c r="C1386" s="11" t="s">
        <v>1903</v>
      </c>
      <c r="D1386" s="12"/>
      <c r="E1386" s="13" t="s">
        <v>1714</v>
      </c>
      <c r="F1386" s="13" t="s">
        <v>1715</v>
      </c>
      <c r="G1386" s="13" t="s">
        <v>1874</v>
      </c>
      <c r="H1386" s="13" t="s">
        <v>1875</v>
      </c>
      <c r="I1386" s="13" t="s">
        <v>20</v>
      </c>
      <c r="J1386" s="13" t="s">
        <v>1551</v>
      </c>
      <c r="K1386" s="13" t="s">
        <v>25</v>
      </c>
      <c r="L1386" s="13" t="s">
        <v>1885</v>
      </c>
      <c r="M1386" s="14">
        <f>VLOOKUP(B1386,[1]Hoja2!$A$1:$D$467,3,0)</f>
        <v>10631</v>
      </c>
      <c r="N1386" s="15" t="str">
        <f>VLOOKUP(B1386,[1]Hoja2!$A$1:$D$467,4,0)</f>
        <v> 96</v>
      </c>
      <c r="O1386" s="16">
        <f>VLOOKUP(B1386,'[2]160522_Stock_Almacen.xls'!$C$4:$F$193800,3,0)</f>
        <v>96</v>
      </c>
      <c r="P1386" s="10"/>
    </row>
    <row r="1387" spans="2:16" x14ac:dyDescent="0.2">
      <c r="B1387" s="10">
        <v>329017</v>
      </c>
      <c r="C1387" s="11" t="s">
        <v>1906</v>
      </c>
      <c r="D1387" s="12"/>
      <c r="E1387" s="13" t="s">
        <v>1714</v>
      </c>
      <c r="F1387" s="13" t="s">
        <v>1715</v>
      </c>
      <c r="G1387" s="13" t="s">
        <v>1874</v>
      </c>
      <c r="H1387" s="13" t="s">
        <v>1875</v>
      </c>
      <c r="I1387" s="13" t="s">
        <v>20</v>
      </c>
      <c r="J1387" s="13" t="s">
        <v>1551</v>
      </c>
      <c r="K1387" s="13" t="s">
        <v>136</v>
      </c>
      <c r="L1387" s="13" t="s">
        <v>1876</v>
      </c>
      <c r="M1387" s="14"/>
      <c r="N1387" s="15"/>
      <c r="O1387" s="16">
        <f>VLOOKUP(B1387,'[2]160522_Stock_Almacen.xls'!$C$4:$F$193800,3,0)</f>
        <v>48</v>
      </c>
      <c r="P1387" s="10">
        <f>VLOOKUP(B1387,'[2]160522_Stock_Almacen.xls'!$C$4:$F$193800,4,0)</f>
        <v>1</v>
      </c>
    </row>
    <row r="1388" spans="2:16" x14ac:dyDescent="0.2">
      <c r="B1388" s="10">
        <v>329970</v>
      </c>
      <c r="C1388" s="11" t="s">
        <v>1907</v>
      </c>
      <c r="D1388" s="12"/>
      <c r="E1388" s="13" t="s">
        <v>1714</v>
      </c>
      <c r="F1388" s="13" t="s">
        <v>1715</v>
      </c>
      <c r="G1388" s="13" t="s">
        <v>1874</v>
      </c>
      <c r="H1388" s="13" t="s">
        <v>1875</v>
      </c>
      <c r="I1388" s="13" t="s">
        <v>20</v>
      </c>
      <c r="J1388" s="13" t="s">
        <v>1551</v>
      </c>
      <c r="K1388" s="13" t="s">
        <v>136</v>
      </c>
      <c r="L1388" s="13" t="s">
        <v>1876</v>
      </c>
      <c r="M1388" s="14"/>
      <c r="N1388" s="15"/>
      <c r="O1388" s="16">
        <f>VLOOKUP(B1388,'[2]160522_Stock_Almacen.xls'!$C$4:$F$193800,3,0)</f>
        <v>24</v>
      </c>
      <c r="P1388" s="10">
        <f>VLOOKUP(B1388,'[2]160522_Stock_Almacen.xls'!$C$4:$F$193800,4,0)</f>
        <v>1</v>
      </c>
    </row>
    <row r="1389" spans="2:16" x14ac:dyDescent="0.2">
      <c r="B1389" s="10">
        <v>314705</v>
      </c>
      <c r="C1389" s="11" t="s">
        <v>1908</v>
      </c>
      <c r="D1389" s="12"/>
      <c r="E1389" s="13" t="s">
        <v>1909</v>
      </c>
      <c r="F1389" s="13" t="s">
        <v>1910</v>
      </c>
      <c r="G1389" s="13" t="s">
        <v>1911</v>
      </c>
      <c r="H1389" s="13" t="s">
        <v>1912</v>
      </c>
      <c r="I1389" s="13" t="s">
        <v>20</v>
      </c>
      <c r="J1389" s="13" t="s">
        <v>20</v>
      </c>
      <c r="K1389" s="13" t="s">
        <v>25</v>
      </c>
      <c r="L1389" s="13" t="s">
        <v>1913</v>
      </c>
      <c r="M1389" s="14"/>
      <c r="N1389" s="15"/>
      <c r="O1389" s="16">
        <f>VLOOKUP(B1389,'[2]160522_Stock_Almacen.xls'!$C$4:$F$193800,3,0)</f>
        <v>5784</v>
      </c>
      <c r="P1389" s="10">
        <f>VLOOKUP(B1389,'[2]160522_Stock_Almacen.xls'!$C$4:$F$193800,4,0)</f>
        <v>1</v>
      </c>
    </row>
    <row r="1390" spans="2:16" x14ac:dyDescent="0.2">
      <c r="B1390" s="10">
        <v>321183</v>
      </c>
      <c r="C1390" s="11" t="s">
        <v>1914</v>
      </c>
      <c r="D1390" s="12"/>
      <c r="E1390" s="13" t="s">
        <v>1909</v>
      </c>
      <c r="F1390" s="13" t="s">
        <v>1910</v>
      </c>
      <c r="G1390" s="13" t="s">
        <v>1911</v>
      </c>
      <c r="H1390" s="13" t="s">
        <v>1912</v>
      </c>
      <c r="I1390" s="13" t="s">
        <v>20</v>
      </c>
      <c r="J1390" s="13" t="s">
        <v>20</v>
      </c>
      <c r="K1390" s="13" t="s">
        <v>25</v>
      </c>
      <c r="L1390" s="13" t="s">
        <v>1913</v>
      </c>
      <c r="M1390" s="14"/>
      <c r="N1390" s="15"/>
      <c r="O1390" s="16">
        <f>VLOOKUP(B1390,'[2]160522_Stock_Almacen.xls'!$C$4:$F$193800,3,0)</f>
        <v>372</v>
      </c>
      <c r="P1390" s="10">
        <f>VLOOKUP(B1390,'[2]160522_Stock_Almacen.xls'!$C$4:$F$193800,4,0)</f>
        <v>1</v>
      </c>
    </row>
    <row r="1391" spans="2:16" x14ac:dyDescent="0.2">
      <c r="B1391" s="10">
        <v>321497</v>
      </c>
      <c r="C1391" s="11" t="s">
        <v>1915</v>
      </c>
      <c r="D1391" s="12"/>
      <c r="E1391" s="13" t="s">
        <v>1909</v>
      </c>
      <c r="F1391" s="13" t="s">
        <v>1910</v>
      </c>
      <c r="G1391" s="13" t="s">
        <v>1911</v>
      </c>
      <c r="H1391" s="13" t="s">
        <v>1912</v>
      </c>
      <c r="I1391" s="13" t="s">
        <v>20</v>
      </c>
      <c r="J1391" s="13" t="s">
        <v>20</v>
      </c>
      <c r="K1391" s="13" t="s">
        <v>25</v>
      </c>
      <c r="L1391" s="13" t="s">
        <v>1916</v>
      </c>
      <c r="M1391" s="14">
        <f>VLOOKUP(B1391,[1]Hoja2!$A$1:$D$467,3,0)</f>
        <v>11151</v>
      </c>
      <c r="N1391" s="15" t="str">
        <f>VLOOKUP(B1391,[1]Hoja2!$A$1:$D$467,4,0)</f>
        <v> 88</v>
      </c>
      <c r="O1391" s="16">
        <f>VLOOKUP(B1391,'[2]160522_Stock_Almacen.xls'!$C$4:$F$193800,3,0)</f>
        <v>88</v>
      </c>
      <c r="P1391" s="10"/>
    </row>
    <row r="1392" spans="2:16" x14ac:dyDescent="0.2">
      <c r="B1392" s="10">
        <v>324726</v>
      </c>
      <c r="C1392" s="11" t="s">
        <v>1917</v>
      </c>
      <c r="D1392" s="12"/>
      <c r="E1392" s="13" t="s">
        <v>1909</v>
      </c>
      <c r="F1392" s="13" t="s">
        <v>1910</v>
      </c>
      <c r="G1392" s="13" t="s">
        <v>1911</v>
      </c>
      <c r="H1392" s="13" t="s">
        <v>1912</v>
      </c>
      <c r="I1392" s="13" t="s">
        <v>20</v>
      </c>
      <c r="J1392" s="13" t="s">
        <v>20</v>
      </c>
      <c r="K1392" s="13" t="s">
        <v>77</v>
      </c>
      <c r="L1392" s="13" t="s">
        <v>1913</v>
      </c>
      <c r="M1392" s="14"/>
      <c r="N1392" s="15"/>
      <c r="O1392" s="16">
        <f>VLOOKUP(B1392,'[2]160522_Stock_Almacen.xls'!$C$4:$F$193800,3,0)</f>
        <v>3252</v>
      </c>
      <c r="P1392" s="10">
        <f>VLOOKUP(B1392,'[2]160522_Stock_Almacen.xls'!$C$4:$F$193800,4,0)</f>
        <v>1</v>
      </c>
    </row>
    <row r="1393" spans="2:16" x14ac:dyDescent="0.2">
      <c r="B1393" s="10">
        <v>321153</v>
      </c>
      <c r="C1393" s="11" t="s">
        <v>1918</v>
      </c>
      <c r="D1393" s="12"/>
      <c r="E1393" s="13" t="s">
        <v>1909</v>
      </c>
      <c r="F1393" s="13" t="s">
        <v>1910</v>
      </c>
      <c r="G1393" s="13" t="s">
        <v>1919</v>
      </c>
      <c r="H1393" s="13" t="s">
        <v>1920</v>
      </c>
      <c r="I1393" s="13" t="s">
        <v>20</v>
      </c>
      <c r="J1393" s="13" t="s">
        <v>20</v>
      </c>
      <c r="K1393" s="13" t="s">
        <v>25</v>
      </c>
      <c r="L1393" s="13" t="s">
        <v>1913</v>
      </c>
      <c r="M1393" s="14"/>
      <c r="N1393" s="15"/>
      <c r="O1393" s="16">
        <f>VLOOKUP(B1393,'[2]160522_Stock_Almacen.xls'!$C$4:$F$193800,3,0)</f>
        <v>374</v>
      </c>
      <c r="P1393" s="10">
        <f>VLOOKUP(B1393,'[2]160522_Stock_Almacen.xls'!$C$4:$F$193800,4,0)</f>
        <v>2</v>
      </c>
    </row>
    <row r="1394" spans="2:16" x14ac:dyDescent="0.2">
      <c r="B1394" s="10">
        <v>323584</v>
      </c>
      <c r="C1394" s="11" t="s">
        <v>1921</v>
      </c>
      <c r="D1394" s="12"/>
      <c r="E1394" s="13" t="s">
        <v>1909</v>
      </c>
      <c r="F1394" s="13" t="s">
        <v>1910</v>
      </c>
      <c r="G1394" s="13" t="s">
        <v>1919</v>
      </c>
      <c r="H1394" s="13" t="s">
        <v>1920</v>
      </c>
      <c r="I1394" s="13" t="s">
        <v>20</v>
      </c>
      <c r="J1394" s="13" t="s">
        <v>20</v>
      </c>
      <c r="K1394" s="13" t="s">
        <v>25</v>
      </c>
      <c r="L1394" s="13" t="s">
        <v>1922</v>
      </c>
      <c r="M1394" s="14"/>
      <c r="N1394" s="15"/>
      <c r="O1394" s="16">
        <f>VLOOKUP(B1394,'[2]160522_Stock_Almacen.xls'!$C$4:$F$193800,3,0)</f>
        <v>898</v>
      </c>
      <c r="P1394" s="10">
        <f>VLOOKUP(B1394,'[2]160522_Stock_Almacen.xls'!$C$4:$F$193800,4,0)</f>
        <v>2</v>
      </c>
    </row>
    <row r="1395" spans="2:16" x14ac:dyDescent="0.2">
      <c r="B1395" s="10">
        <v>325222</v>
      </c>
      <c r="C1395" s="11" t="s">
        <v>1923</v>
      </c>
      <c r="D1395" s="12"/>
      <c r="E1395" s="13" t="s">
        <v>1909</v>
      </c>
      <c r="F1395" s="13" t="s">
        <v>1910</v>
      </c>
      <c r="G1395" s="13" t="s">
        <v>1919</v>
      </c>
      <c r="H1395" s="13" t="s">
        <v>1920</v>
      </c>
      <c r="I1395" s="13" t="s">
        <v>20</v>
      </c>
      <c r="J1395" s="13" t="s">
        <v>20</v>
      </c>
      <c r="K1395" s="13" t="s">
        <v>317</v>
      </c>
      <c r="L1395" s="13" t="s">
        <v>1913</v>
      </c>
      <c r="M1395" s="14"/>
      <c r="N1395" s="15"/>
      <c r="O1395" s="16">
        <f>VLOOKUP(B1395,'[2]160522_Stock_Almacen.xls'!$C$4:$F$193800,3,0)</f>
        <v>133</v>
      </c>
      <c r="P1395" s="10">
        <f>VLOOKUP(B1395,'[2]160522_Stock_Almacen.xls'!$C$4:$F$193800,4,0)</f>
        <v>2</v>
      </c>
    </row>
    <row r="1396" spans="2:16" x14ac:dyDescent="0.2">
      <c r="B1396" s="10">
        <v>315206</v>
      </c>
      <c r="C1396" s="11" t="s">
        <v>1924</v>
      </c>
      <c r="D1396" s="12"/>
      <c r="E1396" s="13" t="s">
        <v>1909</v>
      </c>
      <c r="F1396" s="13" t="s">
        <v>1910</v>
      </c>
      <c r="G1396" s="13" t="s">
        <v>1925</v>
      </c>
      <c r="H1396" s="13" t="s">
        <v>1926</v>
      </c>
      <c r="I1396" s="13" t="s">
        <v>20</v>
      </c>
      <c r="J1396" s="13" t="s">
        <v>20</v>
      </c>
      <c r="K1396" s="13" t="s">
        <v>25</v>
      </c>
      <c r="L1396" s="13" t="s">
        <v>1913</v>
      </c>
      <c r="M1396" s="14"/>
      <c r="N1396" s="15"/>
      <c r="O1396" s="16">
        <f>VLOOKUP(B1396,'[2]160522_Stock_Almacen.xls'!$C$4:$F$193800,3,0)</f>
        <v>9</v>
      </c>
      <c r="P1396" s="10">
        <f>VLOOKUP(B1396,'[2]160522_Stock_Almacen.xls'!$C$4:$F$193800,4,0)</f>
        <v>2</v>
      </c>
    </row>
    <row r="1397" spans="2:16" x14ac:dyDescent="0.2">
      <c r="B1397" s="10">
        <v>321628</v>
      </c>
      <c r="C1397" s="11" t="s">
        <v>1927</v>
      </c>
      <c r="D1397" s="12"/>
      <c r="E1397" s="13" t="s">
        <v>1909</v>
      </c>
      <c r="F1397" s="13" t="s">
        <v>1910</v>
      </c>
      <c r="G1397" s="13" t="s">
        <v>1925</v>
      </c>
      <c r="H1397" s="13" t="s">
        <v>1926</v>
      </c>
      <c r="I1397" s="13" t="s">
        <v>20</v>
      </c>
      <c r="J1397" s="13" t="s">
        <v>20</v>
      </c>
      <c r="K1397" s="13" t="s">
        <v>25</v>
      </c>
      <c r="L1397" s="13" t="s">
        <v>1913</v>
      </c>
      <c r="M1397" s="14"/>
      <c r="N1397" s="15"/>
      <c r="O1397" s="16">
        <f>VLOOKUP(B1397,'[2]160522_Stock_Almacen.xls'!$C$4:$F$193800,3,0)</f>
        <v>120</v>
      </c>
      <c r="P1397" s="10">
        <f>VLOOKUP(B1397,'[2]160522_Stock_Almacen.xls'!$C$4:$F$193800,4,0)</f>
        <v>1</v>
      </c>
    </row>
    <row r="1398" spans="2:16" x14ac:dyDescent="0.2">
      <c r="B1398" s="10">
        <v>318070</v>
      </c>
      <c r="C1398" s="11" t="s">
        <v>1932</v>
      </c>
      <c r="D1398" s="12"/>
      <c r="E1398" s="13" t="s">
        <v>1928</v>
      </c>
      <c r="F1398" s="13" t="s">
        <v>1929</v>
      </c>
      <c r="G1398" s="13" t="s">
        <v>1930</v>
      </c>
      <c r="H1398" s="13" t="s">
        <v>1931</v>
      </c>
      <c r="I1398" s="13" t="s">
        <v>20</v>
      </c>
      <c r="J1398" s="13" t="s">
        <v>20</v>
      </c>
      <c r="K1398" s="13" t="s">
        <v>768</v>
      </c>
      <c r="L1398" s="13" t="s">
        <v>1931</v>
      </c>
      <c r="M1398" s="14"/>
      <c r="N1398" s="15"/>
      <c r="O1398" s="16">
        <f>VLOOKUP(B1398,'[2]160522_Stock_Almacen.xls'!$C$4:$F$193800,3,0)</f>
        <v>26</v>
      </c>
      <c r="P1398" s="10">
        <f>VLOOKUP(B1398,'[2]160522_Stock_Almacen.xls'!$C$4:$F$193800,4,0)</f>
        <v>1</v>
      </c>
    </row>
    <row r="1399" spans="2:16" x14ac:dyDescent="0.2">
      <c r="B1399" s="10">
        <v>322466</v>
      </c>
      <c r="C1399" s="11" t="s">
        <v>1933</v>
      </c>
      <c r="D1399" s="12"/>
      <c r="E1399" s="13" t="s">
        <v>1928</v>
      </c>
      <c r="F1399" s="13" t="s">
        <v>1929</v>
      </c>
      <c r="G1399" s="13" t="s">
        <v>1930</v>
      </c>
      <c r="H1399" s="13" t="s">
        <v>1931</v>
      </c>
      <c r="I1399" s="13" t="s">
        <v>20</v>
      </c>
      <c r="J1399" s="13" t="s">
        <v>20</v>
      </c>
      <c r="K1399" s="13" t="s">
        <v>768</v>
      </c>
      <c r="L1399" s="13" t="s">
        <v>1931</v>
      </c>
      <c r="M1399" s="14"/>
      <c r="N1399" s="15"/>
      <c r="O1399" s="16">
        <f>VLOOKUP(B1399,'[2]160522_Stock_Almacen.xls'!$C$4:$F$193800,3,0)</f>
        <v>30</v>
      </c>
      <c r="P1399" s="10">
        <f>VLOOKUP(B1399,'[2]160522_Stock_Almacen.xls'!$C$4:$F$193800,4,0)</f>
        <v>1</v>
      </c>
    </row>
    <row r="1400" spans="2:16" x14ac:dyDescent="0.2">
      <c r="B1400" s="10">
        <v>323385</v>
      </c>
      <c r="C1400" s="11" t="s">
        <v>1934</v>
      </c>
      <c r="D1400" s="12"/>
      <c r="E1400" s="13" t="s">
        <v>1928</v>
      </c>
      <c r="F1400" s="13" t="s">
        <v>1929</v>
      </c>
      <c r="G1400" s="13" t="s">
        <v>1930</v>
      </c>
      <c r="H1400" s="13" t="s">
        <v>1931</v>
      </c>
      <c r="I1400" s="13" t="s">
        <v>20</v>
      </c>
      <c r="J1400" s="13" t="s">
        <v>20</v>
      </c>
      <c r="K1400" s="13" t="s">
        <v>768</v>
      </c>
      <c r="L1400" s="13" t="s">
        <v>1931</v>
      </c>
      <c r="M1400" s="14"/>
      <c r="N1400" s="15"/>
      <c r="O1400" s="16">
        <f>VLOOKUP(B1400,'[2]160522_Stock_Almacen.xls'!$C$4:$F$193800,3,0)</f>
        <v>24</v>
      </c>
      <c r="P1400" s="10">
        <f>VLOOKUP(B1400,'[2]160522_Stock_Almacen.xls'!$C$4:$F$193800,4,0)</f>
        <v>1</v>
      </c>
    </row>
    <row r="1401" spans="2:16" x14ac:dyDescent="0.2">
      <c r="B1401" s="10">
        <v>323386</v>
      </c>
      <c r="C1401" s="11" t="s">
        <v>1935</v>
      </c>
      <c r="D1401" s="12"/>
      <c r="E1401" s="13" t="s">
        <v>1928</v>
      </c>
      <c r="F1401" s="13" t="s">
        <v>1929</v>
      </c>
      <c r="G1401" s="13" t="s">
        <v>1930</v>
      </c>
      <c r="H1401" s="13" t="s">
        <v>1931</v>
      </c>
      <c r="I1401" s="13" t="s">
        <v>20</v>
      </c>
      <c r="J1401" s="13" t="s">
        <v>20</v>
      </c>
      <c r="K1401" s="13" t="s">
        <v>768</v>
      </c>
      <c r="L1401" s="13" t="s">
        <v>1931</v>
      </c>
      <c r="M1401" s="14"/>
      <c r="N1401" s="15"/>
      <c r="O1401" s="16">
        <f>VLOOKUP(B1401,'[2]160522_Stock_Almacen.xls'!$C$4:$F$193800,3,0)</f>
        <v>9</v>
      </c>
      <c r="P1401" s="10">
        <f>VLOOKUP(B1401,'[2]160522_Stock_Almacen.xls'!$C$4:$F$193800,4,0)</f>
        <v>1</v>
      </c>
    </row>
    <row r="1402" spans="2:16" x14ac:dyDescent="0.2">
      <c r="B1402" s="10">
        <v>323388</v>
      </c>
      <c r="C1402" s="11" t="s">
        <v>1936</v>
      </c>
      <c r="D1402" s="12"/>
      <c r="E1402" s="13" t="s">
        <v>1928</v>
      </c>
      <c r="F1402" s="13" t="s">
        <v>1929</v>
      </c>
      <c r="G1402" s="13" t="s">
        <v>1930</v>
      </c>
      <c r="H1402" s="13" t="s">
        <v>1931</v>
      </c>
      <c r="I1402" s="13" t="s">
        <v>20</v>
      </c>
      <c r="J1402" s="13" t="s">
        <v>20</v>
      </c>
      <c r="K1402" s="13" t="s">
        <v>768</v>
      </c>
      <c r="L1402" s="13" t="s">
        <v>1931</v>
      </c>
      <c r="M1402" s="14"/>
      <c r="N1402" s="15"/>
      <c r="O1402" s="16">
        <f>VLOOKUP(B1402,'[2]160522_Stock_Almacen.xls'!$C$4:$F$193800,3,0)</f>
        <v>9</v>
      </c>
      <c r="P1402" s="10">
        <f>VLOOKUP(B1402,'[2]160522_Stock_Almacen.xls'!$C$4:$F$193800,4,0)</f>
        <v>1</v>
      </c>
    </row>
    <row r="1403" spans="2:16" x14ac:dyDescent="0.2">
      <c r="B1403" s="10">
        <v>324626</v>
      </c>
      <c r="C1403" s="11" t="s">
        <v>1937</v>
      </c>
      <c r="D1403" s="12"/>
      <c r="E1403" s="13" t="s">
        <v>1928</v>
      </c>
      <c r="F1403" s="13" t="s">
        <v>1929</v>
      </c>
      <c r="G1403" s="13" t="s">
        <v>1930</v>
      </c>
      <c r="H1403" s="13" t="s">
        <v>1931</v>
      </c>
      <c r="I1403" s="13" t="s">
        <v>20</v>
      </c>
      <c r="J1403" s="13" t="s">
        <v>20</v>
      </c>
      <c r="K1403" s="13" t="s">
        <v>768</v>
      </c>
      <c r="L1403" s="13" t="s">
        <v>1931</v>
      </c>
      <c r="M1403" s="14"/>
      <c r="N1403" s="15"/>
      <c r="O1403" s="16">
        <f>VLOOKUP(B1403,'[2]160522_Stock_Almacen.xls'!$C$4:$F$193800,3,0)</f>
        <v>180</v>
      </c>
      <c r="P1403" s="10">
        <f>VLOOKUP(B1403,'[2]160522_Stock_Almacen.xls'!$C$4:$F$193800,4,0)</f>
        <v>1</v>
      </c>
    </row>
    <row r="1404" spans="2:16" x14ac:dyDescent="0.2">
      <c r="B1404" s="10">
        <v>325155</v>
      </c>
      <c r="C1404" s="11" t="s">
        <v>1938</v>
      </c>
      <c r="D1404" s="12"/>
      <c r="E1404" s="13" t="s">
        <v>1928</v>
      </c>
      <c r="F1404" s="13" t="s">
        <v>1929</v>
      </c>
      <c r="G1404" s="13" t="s">
        <v>1930</v>
      </c>
      <c r="H1404" s="13" t="s">
        <v>1931</v>
      </c>
      <c r="I1404" s="13" t="s">
        <v>20</v>
      </c>
      <c r="J1404" s="13" t="s">
        <v>20</v>
      </c>
      <c r="K1404" s="13" t="s">
        <v>768</v>
      </c>
      <c r="L1404" s="13" t="s">
        <v>1931</v>
      </c>
      <c r="M1404" s="14"/>
      <c r="N1404" s="15"/>
      <c r="O1404" s="16">
        <f>VLOOKUP(B1404,'[2]160522_Stock_Almacen.xls'!$C$4:$F$193800,3,0)</f>
        <v>180</v>
      </c>
      <c r="P1404" s="10">
        <f>VLOOKUP(B1404,'[2]160522_Stock_Almacen.xls'!$C$4:$F$193800,4,0)</f>
        <v>1</v>
      </c>
    </row>
    <row r="1405" spans="2:16" x14ac:dyDescent="0.2">
      <c r="B1405" s="10">
        <v>325159</v>
      </c>
      <c r="C1405" s="11" t="s">
        <v>1939</v>
      </c>
      <c r="D1405" s="12"/>
      <c r="E1405" s="13" t="s">
        <v>1928</v>
      </c>
      <c r="F1405" s="13" t="s">
        <v>1929</v>
      </c>
      <c r="G1405" s="13" t="s">
        <v>1930</v>
      </c>
      <c r="H1405" s="13" t="s">
        <v>1931</v>
      </c>
      <c r="I1405" s="13" t="s">
        <v>20</v>
      </c>
      <c r="J1405" s="13" t="s">
        <v>20</v>
      </c>
      <c r="K1405" s="13" t="s">
        <v>768</v>
      </c>
      <c r="L1405" s="13" t="s">
        <v>1931</v>
      </c>
      <c r="M1405" s="14"/>
      <c r="N1405" s="15"/>
      <c r="O1405" s="16">
        <f>VLOOKUP(B1405,'[2]160522_Stock_Almacen.xls'!$C$4:$F$193800,3,0)</f>
        <v>420</v>
      </c>
      <c r="P1405" s="10">
        <f>VLOOKUP(B1405,'[2]160522_Stock_Almacen.xls'!$C$4:$F$193800,4,0)</f>
        <v>1</v>
      </c>
    </row>
    <row r="1406" spans="2:16" x14ac:dyDescent="0.2">
      <c r="B1406" s="10">
        <v>325462</v>
      </c>
      <c r="C1406" s="11" t="s">
        <v>1940</v>
      </c>
      <c r="D1406" s="12"/>
      <c r="E1406" s="13" t="s">
        <v>1928</v>
      </c>
      <c r="F1406" s="13" t="s">
        <v>1929</v>
      </c>
      <c r="G1406" s="13" t="s">
        <v>1930</v>
      </c>
      <c r="H1406" s="13" t="s">
        <v>1931</v>
      </c>
      <c r="I1406" s="13" t="s">
        <v>20</v>
      </c>
      <c r="J1406" s="13" t="s">
        <v>20</v>
      </c>
      <c r="K1406" s="13" t="s">
        <v>768</v>
      </c>
      <c r="L1406" s="13" t="s">
        <v>1931</v>
      </c>
      <c r="M1406" s="14"/>
      <c r="N1406" s="15"/>
      <c r="O1406" s="16">
        <f>VLOOKUP(B1406,'[2]160522_Stock_Almacen.xls'!$C$4:$F$193800,3,0)</f>
        <v>3755</v>
      </c>
      <c r="P1406" s="10">
        <f>VLOOKUP(B1406,'[2]160522_Stock_Almacen.xls'!$C$4:$F$193800,4,0)</f>
        <v>3</v>
      </c>
    </row>
    <row r="1407" spans="2:16" x14ac:dyDescent="0.2">
      <c r="B1407" s="10">
        <v>325463</v>
      </c>
      <c r="C1407" s="11" t="s">
        <v>1941</v>
      </c>
      <c r="D1407" s="12"/>
      <c r="E1407" s="13" t="s">
        <v>1928</v>
      </c>
      <c r="F1407" s="13" t="s">
        <v>1929</v>
      </c>
      <c r="G1407" s="13" t="s">
        <v>1930</v>
      </c>
      <c r="H1407" s="13" t="s">
        <v>1931</v>
      </c>
      <c r="I1407" s="13" t="s">
        <v>20</v>
      </c>
      <c r="J1407" s="13" t="s">
        <v>20</v>
      </c>
      <c r="K1407" s="13" t="s">
        <v>768</v>
      </c>
      <c r="L1407" s="13" t="s">
        <v>1931</v>
      </c>
      <c r="M1407" s="14"/>
      <c r="N1407" s="15"/>
      <c r="O1407" s="16">
        <f>VLOOKUP(B1407,'[2]160522_Stock_Almacen.xls'!$C$4:$F$193800,3,0)</f>
        <v>3482</v>
      </c>
      <c r="P1407" s="10">
        <f>VLOOKUP(B1407,'[2]160522_Stock_Almacen.xls'!$C$4:$F$193800,4,0)</f>
        <v>3</v>
      </c>
    </row>
    <row r="1408" spans="2:16" x14ac:dyDescent="0.2">
      <c r="B1408" s="10">
        <v>325468</v>
      </c>
      <c r="C1408" s="11" t="s">
        <v>1942</v>
      </c>
      <c r="D1408" s="12"/>
      <c r="E1408" s="13" t="s">
        <v>1928</v>
      </c>
      <c r="F1408" s="13" t="s">
        <v>1929</v>
      </c>
      <c r="G1408" s="13" t="s">
        <v>1930</v>
      </c>
      <c r="H1408" s="13" t="s">
        <v>1931</v>
      </c>
      <c r="I1408" s="13" t="s">
        <v>20</v>
      </c>
      <c r="J1408" s="13" t="s">
        <v>20</v>
      </c>
      <c r="K1408" s="13" t="s">
        <v>768</v>
      </c>
      <c r="L1408" s="13" t="s">
        <v>1931</v>
      </c>
      <c r="M1408" s="14"/>
      <c r="N1408" s="15"/>
      <c r="O1408" s="16">
        <f>VLOOKUP(B1408,'[2]160522_Stock_Almacen.xls'!$C$4:$F$193800,3,0)</f>
        <v>1140</v>
      </c>
      <c r="P1408" s="10">
        <f>VLOOKUP(B1408,'[2]160522_Stock_Almacen.xls'!$C$4:$F$193800,4,0)</f>
        <v>1</v>
      </c>
    </row>
    <row r="1409" spans="2:16" x14ac:dyDescent="0.2">
      <c r="B1409" s="10">
        <v>326546</v>
      </c>
      <c r="C1409" s="11" t="s">
        <v>1943</v>
      </c>
      <c r="D1409" s="12"/>
      <c r="E1409" s="13" t="s">
        <v>1928</v>
      </c>
      <c r="F1409" s="13" t="s">
        <v>1929</v>
      </c>
      <c r="G1409" s="13" t="s">
        <v>1930</v>
      </c>
      <c r="H1409" s="13" t="s">
        <v>1931</v>
      </c>
      <c r="I1409" s="13" t="s">
        <v>20</v>
      </c>
      <c r="J1409" s="13" t="s">
        <v>20</v>
      </c>
      <c r="K1409" s="13" t="s">
        <v>768</v>
      </c>
      <c r="L1409" s="13" t="s">
        <v>1931</v>
      </c>
      <c r="M1409" s="14"/>
      <c r="N1409" s="15"/>
      <c r="O1409" s="16">
        <f>VLOOKUP(B1409,'[2]160522_Stock_Almacen.xls'!$C$4:$F$193800,3,0)</f>
        <v>24</v>
      </c>
      <c r="P1409" s="10">
        <f>VLOOKUP(B1409,'[2]160522_Stock_Almacen.xls'!$C$4:$F$193800,4,0)</f>
        <v>1</v>
      </c>
    </row>
    <row r="1410" spans="2:16" x14ac:dyDescent="0.2">
      <c r="B1410" s="10">
        <v>326547</v>
      </c>
      <c r="C1410" s="11" t="s">
        <v>1944</v>
      </c>
      <c r="D1410" s="12"/>
      <c r="E1410" s="13" t="s">
        <v>1928</v>
      </c>
      <c r="F1410" s="13" t="s">
        <v>1929</v>
      </c>
      <c r="G1410" s="13" t="s">
        <v>1930</v>
      </c>
      <c r="H1410" s="13" t="s">
        <v>1931</v>
      </c>
      <c r="I1410" s="13" t="s">
        <v>20</v>
      </c>
      <c r="J1410" s="13" t="s">
        <v>20</v>
      </c>
      <c r="K1410" s="13" t="s">
        <v>768</v>
      </c>
      <c r="L1410" s="13" t="s">
        <v>1931</v>
      </c>
      <c r="M1410" s="14"/>
      <c r="N1410" s="15"/>
      <c r="O1410" s="16">
        <f>VLOOKUP(B1410,'[2]160522_Stock_Almacen.xls'!$C$4:$F$193800,3,0)</f>
        <v>197</v>
      </c>
      <c r="P1410" s="10">
        <f>VLOOKUP(B1410,'[2]160522_Stock_Almacen.xls'!$C$4:$F$193800,4,0)</f>
        <v>1</v>
      </c>
    </row>
    <row r="1411" spans="2:16" x14ac:dyDescent="0.2">
      <c r="B1411" s="10">
        <v>327616</v>
      </c>
      <c r="C1411" s="11" t="s">
        <v>1945</v>
      </c>
      <c r="D1411" s="12"/>
      <c r="E1411" s="13" t="s">
        <v>1928</v>
      </c>
      <c r="F1411" s="13" t="s">
        <v>1929</v>
      </c>
      <c r="G1411" s="13" t="s">
        <v>1930</v>
      </c>
      <c r="H1411" s="13" t="s">
        <v>1931</v>
      </c>
      <c r="I1411" s="13" t="s">
        <v>20</v>
      </c>
      <c r="J1411" s="13" t="s">
        <v>20</v>
      </c>
      <c r="K1411" s="13" t="s">
        <v>768</v>
      </c>
      <c r="L1411" s="13" t="s">
        <v>1931</v>
      </c>
      <c r="M1411" s="14"/>
      <c r="N1411" s="15"/>
      <c r="O1411" s="16">
        <f>VLOOKUP(B1411,'[2]160522_Stock_Almacen.xls'!$C$4:$F$193800,3,0)</f>
        <v>1</v>
      </c>
      <c r="P1411" s="10">
        <f>VLOOKUP(B1411,'[2]160522_Stock_Almacen.xls'!$C$4:$F$193800,4,0)</f>
        <v>1</v>
      </c>
    </row>
    <row r="1412" spans="2:16" x14ac:dyDescent="0.2">
      <c r="B1412" s="10">
        <v>327773</v>
      </c>
      <c r="C1412" s="11" t="s">
        <v>1946</v>
      </c>
      <c r="D1412" s="12"/>
      <c r="E1412" s="13" t="s">
        <v>1928</v>
      </c>
      <c r="F1412" s="13" t="s">
        <v>1929</v>
      </c>
      <c r="G1412" s="13" t="s">
        <v>1930</v>
      </c>
      <c r="H1412" s="13" t="s">
        <v>1931</v>
      </c>
      <c r="I1412" s="13" t="s">
        <v>20</v>
      </c>
      <c r="J1412" s="13" t="s">
        <v>20</v>
      </c>
      <c r="K1412" s="13" t="s">
        <v>768</v>
      </c>
      <c r="L1412" s="13" t="s">
        <v>1931</v>
      </c>
      <c r="M1412" s="14"/>
      <c r="N1412" s="15"/>
      <c r="O1412" s="16">
        <f>VLOOKUP(B1412,'[2]160522_Stock_Almacen.xls'!$C$4:$F$193800,3,0)</f>
        <v>11</v>
      </c>
      <c r="P1412" s="10">
        <f>VLOOKUP(B1412,'[2]160522_Stock_Almacen.xls'!$C$4:$F$193800,4,0)</f>
        <v>1</v>
      </c>
    </row>
    <row r="1413" spans="2:16" x14ac:dyDescent="0.2">
      <c r="B1413" s="10">
        <v>321411</v>
      </c>
      <c r="C1413" s="11" t="s">
        <v>1947</v>
      </c>
      <c r="D1413" s="12"/>
      <c r="E1413" s="13" t="s">
        <v>1928</v>
      </c>
      <c r="F1413" s="13" t="s">
        <v>1929</v>
      </c>
      <c r="G1413" s="13" t="s">
        <v>1948</v>
      </c>
      <c r="H1413" s="13" t="s">
        <v>1949</v>
      </c>
      <c r="I1413" s="13" t="s">
        <v>20</v>
      </c>
      <c r="J1413" s="13" t="s">
        <v>20</v>
      </c>
      <c r="K1413" s="13" t="s">
        <v>25</v>
      </c>
      <c r="L1413" s="13" t="s">
        <v>1950</v>
      </c>
      <c r="M1413" s="14"/>
      <c r="N1413" s="15"/>
      <c r="O1413" s="16">
        <f>VLOOKUP(B1413,'[2]160522_Stock_Almacen.xls'!$C$4:$F$193800,3,0)</f>
        <v>792</v>
      </c>
      <c r="P1413" s="10">
        <f>VLOOKUP(B1413,'[2]160522_Stock_Almacen.xls'!$C$4:$F$193800,4,0)</f>
        <v>1</v>
      </c>
    </row>
    <row r="1414" spans="2:16" x14ac:dyDescent="0.2">
      <c r="B1414" s="10">
        <v>322935</v>
      </c>
      <c r="C1414" s="11" t="s">
        <v>1951</v>
      </c>
      <c r="D1414" s="12"/>
      <c r="E1414" s="13" t="s">
        <v>1928</v>
      </c>
      <c r="F1414" s="13" t="s">
        <v>1929</v>
      </c>
      <c r="G1414" s="13" t="s">
        <v>1948</v>
      </c>
      <c r="H1414" s="13" t="s">
        <v>1949</v>
      </c>
      <c r="I1414" s="13" t="s">
        <v>20</v>
      </c>
      <c r="J1414" s="13" t="s">
        <v>20</v>
      </c>
      <c r="K1414" s="13" t="s">
        <v>25</v>
      </c>
      <c r="L1414" s="13" t="s">
        <v>1950</v>
      </c>
      <c r="M1414" s="14"/>
      <c r="N1414" s="15"/>
      <c r="O1414" s="16">
        <f>VLOOKUP(B1414,'[2]160522_Stock_Almacen.xls'!$C$4:$F$193800,3,0)</f>
        <v>900</v>
      </c>
      <c r="P1414" s="10">
        <f>VLOOKUP(B1414,'[2]160522_Stock_Almacen.xls'!$C$4:$F$193800,4,0)</f>
        <v>1</v>
      </c>
    </row>
    <row r="1415" spans="2:16" x14ac:dyDescent="0.2">
      <c r="B1415" s="10">
        <v>323338</v>
      </c>
      <c r="C1415" s="11" t="s">
        <v>1952</v>
      </c>
      <c r="D1415" s="12"/>
      <c r="E1415" s="13" t="s">
        <v>1928</v>
      </c>
      <c r="F1415" s="13" t="s">
        <v>1929</v>
      </c>
      <c r="G1415" s="13" t="s">
        <v>1948</v>
      </c>
      <c r="H1415" s="13" t="s">
        <v>1949</v>
      </c>
      <c r="I1415" s="13" t="s">
        <v>20</v>
      </c>
      <c r="J1415" s="13" t="s">
        <v>20</v>
      </c>
      <c r="K1415" s="13" t="s">
        <v>25</v>
      </c>
      <c r="L1415" s="13" t="s">
        <v>1950</v>
      </c>
      <c r="M1415" s="14"/>
      <c r="N1415" s="15"/>
      <c r="O1415" s="16">
        <f>VLOOKUP(B1415,'[2]160522_Stock_Almacen.xls'!$C$4:$F$193800,3,0)</f>
        <v>606</v>
      </c>
      <c r="P1415" s="10">
        <f>VLOOKUP(B1415,'[2]160522_Stock_Almacen.xls'!$C$4:$F$193800,4,0)</f>
        <v>2</v>
      </c>
    </row>
    <row r="1416" spans="2:16" x14ac:dyDescent="0.2">
      <c r="B1416" s="10">
        <v>323339</v>
      </c>
      <c r="C1416" s="11" t="s">
        <v>1953</v>
      </c>
      <c r="D1416" s="12"/>
      <c r="E1416" s="13" t="s">
        <v>1928</v>
      </c>
      <c r="F1416" s="13" t="s">
        <v>1929</v>
      </c>
      <c r="G1416" s="13" t="s">
        <v>1948</v>
      </c>
      <c r="H1416" s="13" t="s">
        <v>1949</v>
      </c>
      <c r="I1416" s="13" t="s">
        <v>20</v>
      </c>
      <c r="J1416" s="13" t="s">
        <v>20</v>
      </c>
      <c r="K1416" s="13" t="s">
        <v>77</v>
      </c>
      <c r="L1416" s="13" t="s">
        <v>1954</v>
      </c>
      <c r="M1416" s="14"/>
      <c r="N1416" s="15"/>
      <c r="O1416" s="16">
        <f>VLOOKUP(B1416,'[2]160522_Stock_Almacen.xls'!$C$4:$F$193800,3,0)</f>
        <v>4140</v>
      </c>
      <c r="P1416" s="10">
        <f>VLOOKUP(B1416,'[2]160522_Stock_Almacen.xls'!$C$4:$F$193800,4,0)</f>
        <v>1</v>
      </c>
    </row>
    <row r="1417" spans="2:16" x14ac:dyDescent="0.2">
      <c r="B1417" s="10">
        <v>326263</v>
      </c>
      <c r="C1417" s="11" t="s">
        <v>1955</v>
      </c>
      <c r="D1417" s="12"/>
      <c r="E1417" s="13" t="s">
        <v>1928</v>
      </c>
      <c r="F1417" s="13" t="s">
        <v>1929</v>
      </c>
      <c r="G1417" s="13" t="s">
        <v>1948</v>
      </c>
      <c r="H1417" s="13" t="s">
        <v>1949</v>
      </c>
      <c r="I1417" s="13" t="s">
        <v>20</v>
      </c>
      <c r="J1417" s="13" t="s">
        <v>20</v>
      </c>
      <c r="K1417" s="13" t="s">
        <v>768</v>
      </c>
      <c r="L1417" s="13" t="s">
        <v>1954</v>
      </c>
      <c r="M1417" s="14"/>
      <c r="N1417" s="15"/>
      <c r="O1417" s="16">
        <f>VLOOKUP(B1417,'[2]160522_Stock_Almacen.xls'!$C$4:$F$193800,3,0)</f>
        <v>6</v>
      </c>
      <c r="P1417" s="10">
        <f>VLOOKUP(B1417,'[2]160522_Stock_Almacen.xls'!$C$4:$F$193800,4,0)</f>
        <v>1</v>
      </c>
    </row>
    <row r="1418" spans="2:16" x14ac:dyDescent="0.2">
      <c r="B1418" s="10">
        <v>326311</v>
      </c>
      <c r="C1418" s="11" t="s">
        <v>1956</v>
      </c>
      <c r="D1418" s="12"/>
      <c r="E1418" s="13" t="s">
        <v>1928</v>
      </c>
      <c r="F1418" s="13" t="s">
        <v>1929</v>
      </c>
      <c r="G1418" s="13" t="s">
        <v>1948</v>
      </c>
      <c r="H1418" s="13" t="s">
        <v>1949</v>
      </c>
      <c r="I1418" s="13" t="s">
        <v>1275</v>
      </c>
      <c r="J1418" s="13" t="s">
        <v>20</v>
      </c>
      <c r="K1418" s="13" t="s">
        <v>216</v>
      </c>
      <c r="L1418" s="13" t="s">
        <v>1950</v>
      </c>
      <c r="M1418" s="14"/>
      <c r="N1418" s="15"/>
      <c r="O1418" s="16">
        <f>VLOOKUP(B1418,'[2]160522_Stock_Almacen.xls'!$C$4:$F$193800,3,0)</f>
        <v>5400</v>
      </c>
      <c r="P1418" s="10">
        <f>VLOOKUP(B1418,'[2]160522_Stock_Almacen.xls'!$C$4:$F$193800,4,0)</f>
        <v>2</v>
      </c>
    </row>
    <row r="1419" spans="2:16" x14ac:dyDescent="0.2">
      <c r="B1419" s="10">
        <v>303030</v>
      </c>
      <c r="C1419" s="11" t="s">
        <v>1957</v>
      </c>
      <c r="D1419" s="12"/>
      <c r="E1419" s="13" t="s">
        <v>1958</v>
      </c>
      <c r="F1419" s="13" t="s">
        <v>1959</v>
      </c>
      <c r="G1419" s="13" t="s">
        <v>1960</v>
      </c>
      <c r="H1419" s="13" t="s">
        <v>1961</v>
      </c>
      <c r="I1419" s="13" t="s">
        <v>20</v>
      </c>
      <c r="J1419" s="13" t="s">
        <v>20</v>
      </c>
      <c r="K1419" s="13" t="s">
        <v>25</v>
      </c>
      <c r="L1419" s="13" t="s">
        <v>1962</v>
      </c>
      <c r="M1419" s="14"/>
      <c r="N1419" s="15"/>
      <c r="O1419" s="16">
        <f>VLOOKUP(B1419,'[2]160522_Stock_Almacen.xls'!$C$4:$F$193800,3,0)</f>
        <v>49</v>
      </c>
      <c r="P1419" s="10">
        <f>VLOOKUP(B1419,'[2]160522_Stock_Almacen.xls'!$C$4:$F$193800,4,0)</f>
        <v>2</v>
      </c>
    </row>
    <row r="1420" spans="2:16" x14ac:dyDescent="0.2">
      <c r="B1420" s="10">
        <v>304179</v>
      </c>
      <c r="C1420" s="11" t="s">
        <v>1963</v>
      </c>
      <c r="D1420" s="12"/>
      <c r="E1420" s="13" t="s">
        <v>1958</v>
      </c>
      <c r="F1420" s="13" t="s">
        <v>1959</v>
      </c>
      <c r="G1420" s="13" t="s">
        <v>1960</v>
      </c>
      <c r="H1420" s="13" t="s">
        <v>1961</v>
      </c>
      <c r="I1420" s="13" t="s">
        <v>20</v>
      </c>
      <c r="J1420" s="13" t="s">
        <v>20</v>
      </c>
      <c r="K1420" s="13" t="s">
        <v>25</v>
      </c>
      <c r="L1420" s="13" t="s">
        <v>1962</v>
      </c>
      <c r="M1420" s="14"/>
      <c r="N1420" s="15"/>
      <c r="O1420" s="16">
        <f>VLOOKUP(B1420,'[2]160522_Stock_Almacen.xls'!$C$4:$F$193800,3,0)</f>
        <v>67</v>
      </c>
      <c r="P1420" s="10">
        <f>VLOOKUP(B1420,'[2]160522_Stock_Almacen.xls'!$C$4:$F$193800,4,0)</f>
        <v>4</v>
      </c>
    </row>
    <row r="1421" spans="2:16" x14ac:dyDescent="0.2">
      <c r="B1421" s="10">
        <v>270034</v>
      </c>
      <c r="C1421" s="11" t="s">
        <v>1964</v>
      </c>
      <c r="D1421" s="12" t="s">
        <v>49</v>
      </c>
      <c r="E1421" s="13" t="s">
        <v>1958</v>
      </c>
      <c r="F1421" s="13" t="s">
        <v>1959</v>
      </c>
      <c r="G1421" s="13" t="s">
        <v>1965</v>
      </c>
      <c r="H1421" s="13" t="s">
        <v>1966</v>
      </c>
      <c r="I1421" s="13" t="s">
        <v>20</v>
      </c>
      <c r="J1421" s="13" t="s">
        <v>20</v>
      </c>
      <c r="K1421" s="13" t="s">
        <v>785</v>
      </c>
      <c r="L1421" s="13" t="s">
        <v>1967</v>
      </c>
      <c r="M1421" s="14"/>
      <c r="N1421" s="15"/>
      <c r="O1421" s="16"/>
      <c r="P1421" s="10"/>
    </row>
    <row r="1422" spans="2:16" x14ac:dyDescent="0.2">
      <c r="B1422" s="10">
        <v>270036</v>
      </c>
      <c r="C1422" s="11" t="s">
        <v>1968</v>
      </c>
      <c r="D1422" s="12" t="s">
        <v>49</v>
      </c>
      <c r="E1422" s="13" t="s">
        <v>1958</v>
      </c>
      <c r="F1422" s="13" t="s">
        <v>1959</v>
      </c>
      <c r="G1422" s="13" t="s">
        <v>1965</v>
      </c>
      <c r="H1422" s="13" t="s">
        <v>1966</v>
      </c>
      <c r="I1422" s="13" t="s">
        <v>20</v>
      </c>
      <c r="J1422" s="13" t="s">
        <v>20</v>
      </c>
      <c r="K1422" s="13" t="s">
        <v>785</v>
      </c>
      <c r="L1422" s="13" t="s">
        <v>1967</v>
      </c>
      <c r="M1422" s="14"/>
      <c r="N1422" s="15"/>
      <c r="O1422" s="16"/>
      <c r="P1422" s="10"/>
    </row>
    <row r="1423" spans="2:16" x14ac:dyDescent="0.2">
      <c r="B1423" s="10">
        <v>270039</v>
      </c>
      <c r="C1423" s="11" t="s">
        <v>1969</v>
      </c>
      <c r="D1423" s="12" t="s">
        <v>49</v>
      </c>
      <c r="E1423" s="13" t="s">
        <v>1958</v>
      </c>
      <c r="F1423" s="13" t="s">
        <v>1959</v>
      </c>
      <c r="G1423" s="13" t="s">
        <v>1965</v>
      </c>
      <c r="H1423" s="13" t="s">
        <v>1966</v>
      </c>
      <c r="I1423" s="13" t="s">
        <v>20</v>
      </c>
      <c r="J1423" s="13" t="s">
        <v>20</v>
      </c>
      <c r="K1423" s="13" t="s">
        <v>785</v>
      </c>
      <c r="L1423" s="13" t="s">
        <v>1967</v>
      </c>
      <c r="M1423" s="14"/>
      <c r="N1423" s="15"/>
      <c r="O1423" s="16"/>
      <c r="P1423" s="10"/>
    </row>
    <row r="1424" spans="2:16" x14ac:dyDescent="0.2">
      <c r="B1424" s="10">
        <v>270156</v>
      </c>
      <c r="C1424" s="11" t="s">
        <v>1970</v>
      </c>
      <c r="D1424" s="12" t="s">
        <v>49</v>
      </c>
      <c r="E1424" s="13" t="s">
        <v>1958</v>
      </c>
      <c r="F1424" s="13" t="s">
        <v>1959</v>
      </c>
      <c r="G1424" s="13" t="s">
        <v>1965</v>
      </c>
      <c r="H1424" s="13" t="s">
        <v>1966</v>
      </c>
      <c r="I1424" s="13" t="s">
        <v>20</v>
      </c>
      <c r="J1424" s="13" t="s">
        <v>20</v>
      </c>
      <c r="K1424" s="13" t="s">
        <v>785</v>
      </c>
      <c r="L1424" s="13" t="s">
        <v>1967</v>
      </c>
      <c r="M1424" s="14"/>
      <c r="N1424" s="15"/>
      <c r="O1424" s="16"/>
      <c r="P1424" s="10"/>
    </row>
    <row r="1425" spans="2:16" x14ac:dyDescent="0.2">
      <c r="B1425" s="10">
        <v>270174</v>
      </c>
      <c r="C1425" s="11" t="s">
        <v>1971</v>
      </c>
      <c r="D1425" s="12" t="s">
        <v>49</v>
      </c>
      <c r="E1425" s="13" t="s">
        <v>1958</v>
      </c>
      <c r="F1425" s="13" t="s">
        <v>1959</v>
      </c>
      <c r="G1425" s="13" t="s">
        <v>1965</v>
      </c>
      <c r="H1425" s="13" t="s">
        <v>1966</v>
      </c>
      <c r="I1425" s="13" t="s">
        <v>20</v>
      </c>
      <c r="J1425" s="13" t="s">
        <v>20</v>
      </c>
      <c r="K1425" s="13" t="s">
        <v>785</v>
      </c>
      <c r="L1425" s="13" t="s">
        <v>1967</v>
      </c>
      <c r="M1425" s="14"/>
      <c r="N1425" s="15"/>
      <c r="O1425" s="16"/>
      <c r="P1425" s="10"/>
    </row>
    <row r="1426" spans="2:16" x14ac:dyDescent="0.2">
      <c r="B1426" s="10">
        <v>321852</v>
      </c>
      <c r="C1426" s="11" t="s">
        <v>1972</v>
      </c>
      <c r="D1426" s="12"/>
      <c r="E1426" s="13" t="s">
        <v>1958</v>
      </c>
      <c r="F1426" s="13" t="s">
        <v>1959</v>
      </c>
      <c r="G1426" s="13" t="s">
        <v>1965</v>
      </c>
      <c r="H1426" s="13" t="s">
        <v>1966</v>
      </c>
      <c r="I1426" s="13" t="s">
        <v>20</v>
      </c>
      <c r="J1426" s="13" t="s">
        <v>20</v>
      </c>
      <c r="K1426" s="13" t="s">
        <v>25</v>
      </c>
      <c r="L1426" s="13" t="s">
        <v>1967</v>
      </c>
      <c r="M1426" s="14"/>
      <c r="N1426" s="15"/>
      <c r="O1426" s="16">
        <f>VLOOKUP(B1426,'[2]160522_Stock_Almacen.xls'!$C$4:$F$193800,3,0)</f>
        <v>8</v>
      </c>
      <c r="P1426" s="10">
        <f>VLOOKUP(B1426,'[2]160522_Stock_Almacen.xls'!$C$4:$F$193800,4,0)</f>
        <v>1</v>
      </c>
    </row>
    <row r="1427" spans="2:16" x14ac:dyDescent="0.2">
      <c r="B1427" s="10">
        <v>324459</v>
      </c>
      <c r="C1427" s="11" t="s">
        <v>1973</v>
      </c>
      <c r="D1427" s="12"/>
      <c r="E1427" s="13" t="s">
        <v>1958</v>
      </c>
      <c r="F1427" s="13" t="s">
        <v>1959</v>
      </c>
      <c r="G1427" s="13" t="s">
        <v>1965</v>
      </c>
      <c r="H1427" s="13" t="s">
        <v>1966</v>
      </c>
      <c r="I1427" s="13" t="s">
        <v>20</v>
      </c>
      <c r="J1427" s="13" t="s">
        <v>20</v>
      </c>
      <c r="K1427" s="13" t="s">
        <v>25</v>
      </c>
      <c r="L1427" s="13" t="s">
        <v>1967</v>
      </c>
      <c r="M1427" s="14"/>
      <c r="N1427" s="15"/>
      <c r="O1427" s="16">
        <f>VLOOKUP(B1427,'[2]160522_Stock_Almacen.xls'!$C$4:$F$193800,3,0)</f>
        <v>12</v>
      </c>
      <c r="P1427" s="10">
        <f>VLOOKUP(B1427,'[2]160522_Stock_Almacen.xls'!$C$4:$F$193800,4,0)</f>
        <v>1</v>
      </c>
    </row>
    <row r="1428" spans="2:16" x14ac:dyDescent="0.2">
      <c r="B1428" s="10">
        <v>324463</v>
      </c>
      <c r="C1428" s="11" t="s">
        <v>1974</v>
      </c>
      <c r="D1428" s="12"/>
      <c r="E1428" s="13" t="s">
        <v>1958</v>
      </c>
      <c r="F1428" s="13" t="s">
        <v>1959</v>
      </c>
      <c r="G1428" s="13" t="s">
        <v>1965</v>
      </c>
      <c r="H1428" s="13" t="s">
        <v>1966</v>
      </c>
      <c r="I1428" s="13" t="s">
        <v>20</v>
      </c>
      <c r="J1428" s="13" t="s">
        <v>20</v>
      </c>
      <c r="K1428" s="13" t="s">
        <v>25</v>
      </c>
      <c r="L1428" s="13" t="s">
        <v>1967</v>
      </c>
      <c r="M1428" s="14"/>
      <c r="N1428" s="15"/>
      <c r="O1428" s="16">
        <f>VLOOKUP(B1428,'[2]160522_Stock_Almacen.xls'!$C$4:$F$193800,3,0)</f>
        <v>16</v>
      </c>
      <c r="P1428" s="10">
        <f>VLOOKUP(B1428,'[2]160522_Stock_Almacen.xls'!$C$4:$F$193800,4,0)</f>
        <v>1</v>
      </c>
    </row>
    <row r="1429" spans="2:16" x14ac:dyDescent="0.2">
      <c r="B1429" s="10">
        <v>324742</v>
      </c>
      <c r="C1429" s="11" t="s">
        <v>1975</v>
      </c>
      <c r="D1429" s="12"/>
      <c r="E1429" s="13" t="s">
        <v>1958</v>
      </c>
      <c r="F1429" s="13" t="s">
        <v>1959</v>
      </c>
      <c r="G1429" s="13" t="s">
        <v>1965</v>
      </c>
      <c r="H1429" s="13" t="s">
        <v>1966</v>
      </c>
      <c r="I1429" s="13" t="s">
        <v>20</v>
      </c>
      <c r="J1429" s="13" t="s">
        <v>20</v>
      </c>
      <c r="K1429" s="13" t="s">
        <v>25</v>
      </c>
      <c r="L1429" s="13" t="s">
        <v>1967</v>
      </c>
      <c r="M1429" s="14"/>
      <c r="N1429" s="15"/>
      <c r="O1429" s="16">
        <f>VLOOKUP(B1429,'[2]160522_Stock_Almacen.xls'!$C$4:$F$193800,3,0)</f>
        <v>64</v>
      </c>
      <c r="P1429" s="10">
        <f>VLOOKUP(B1429,'[2]160522_Stock_Almacen.xls'!$C$4:$F$193800,4,0)</f>
        <v>1</v>
      </c>
    </row>
    <row r="1430" spans="2:16" x14ac:dyDescent="0.2">
      <c r="B1430" s="10">
        <v>324748</v>
      </c>
      <c r="C1430" s="11" t="s">
        <v>1976</v>
      </c>
      <c r="D1430" s="12"/>
      <c r="E1430" s="13" t="s">
        <v>1958</v>
      </c>
      <c r="F1430" s="13" t="s">
        <v>1959</v>
      </c>
      <c r="G1430" s="13" t="s">
        <v>1965</v>
      </c>
      <c r="H1430" s="13" t="s">
        <v>1966</v>
      </c>
      <c r="I1430" s="13" t="s">
        <v>20</v>
      </c>
      <c r="J1430" s="13" t="s">
        <v>20</v>
      </c>
      <c r="K1430" s="13" t="s">
        <v>25</v>
      </c>
      <c r="L1430" s="13" t="s">
        <v>1967</v>
      </c>
      <c r="M1430" s="14"/>
      <c r="N1430" s="15"/>
      <c r="O1430" s="16">
        <f>VLOOKUP(B1430,'[2]160522_Stock_Almacen.xls'!$C$4:$F$193800,3,0)</f>
        <v>14</v>
      </c>
      <c r="P1430" s="10">
        <f>VLOOKUP(B1430,'[2]160522_Stock_Almacen.xls'!$C$4:$F$193800,4,0)</f>
        <v>1</v>
      </c>
    </row>
    <row r="1431" spans="2:16" x14ac:dyDescent="0.2">
      <c r="B1431" s="10">
        <v>325935</v>
      </c>
      <c r="C1431" s="11" t="s">
        <v>1977</v>
      </c>
      <c r="D1431" s="12"/>
      <c r="E1431" s="13" t="s">
        <v>1958</v>
      </c>
      <c r="F1431" s="13" t="s">
        <v>1959</v>
      </c>
      <c r="G1431" s="13" t="s">
        <v>1965</v>
      </c>
      <c r="H1431" s="13" t="s">
        <v>1966</v>
      </c>
      <c r="I1431" s="13" t="s">
        <v>20</v>
      </c>
      <c r="J1431" s="13" t="s">
        <v>20</v>
      </c>
      <c r="K1431" s="13" t="s">
        <v>216</v>
      </c>
      <c r="L1431" s="13" t="s">
        <v>1967</v>
      </c>
      <c r="M1431" s="14"/>
      <c r="N1431" s="15"/>
      <c r="O1431" s="16">
        <f>VLOOKUP(B1431,'[2]160522_Stock_Almacen.xls'!$C$4:$F$193800,3,0)</f>
        <v>589</v>
      </c>
      <c r="P1431" s="10">
        <f>VLOOKUP(B1431,'[2]160522_Stock_Almacen.xls'!$C$4:$F$193800,4,0)</f>
        <v>2</v>
      </c>
    </row>
    <row r="1432" spans="2:16" x14ac:dyDescent="0.2">
      <c r="B1432" s="10">
        <v>326071</v>
      </c>
      <c r="C1432" s="11" t="s">
        <v>1978</v>
      </c>
      <c r="D1432" s="12"/>
      <c r="E1432" s="13" t="s">
        <v>1958</v>
      </c>
      <c r="F1432" s="13" t="s">
        <v>1959</v>
      </c>
      <c r="G1432" s="13" t="s">
        <v>1965</v>
      </c>
      <c r="H1432" s="13" t="s">
        <v>1966</v>
      </c>
      <c r="I1432" s="13" t="s">
        <v>20</v>
      </c>
      <c r="J1432" s="13" t="s">
        <v>20</v>
      </c>
      <c r="K1432" s="13" t="s">
        <v>25</v>
      </c>
      <c r="L1432" s="13" t="s">
        <v>1967</v>
      </c>
      <c r="M1432" s="14"/>
      <c r="N1432" s="15"/>
      <c r="O1432" s="16">
        <f>VLOOKUP(B1432,'[2]160522_Stock_Almacen.xls'!$C$4:$F$193800,3,0)</f>
        <v>186</v>
      </c>
      <c r="P1432" s="10">
        <f>VLOOKUP(B1432,'[2]160522_Stock_Almacen.xls'!$C$4:$F$193800,4,0)</f>
        <v>1</v>
      </c>
    </row>
    <row r="1433" spans="2:16" x14ac:dyDescent="0.2">
      <c r="B1433" s="10">
        <v>322381</v>
      </c>
      <c r="C1433" s="11" t="s">
        <v>1979</v>
      </c>
      <c r="D1433" s="12"/>
      <c r="E1433" s="13" t="s">
        <v>1958</v>
      </c>
      <c r="F1433" s="13" t="s">
        <v>1959</v>
      </c>
      <c r="G1433" s="13" t="s">
        <v>1980</v>
      </c>
      <c r="H1433" s="13" t="s">
        <v>1981</v>
      </c>
      <c r="I1433" s="13" t="s">
        <v>20</v>
      </c>
      <c r="J1433" s="13" t="s">
        <v>1397</v>
      </c>
      <c r="K1433" s="13" t="s">
        <v>25</v>
      </c>
      <c r="L1433" s="13" t="s">
        <v>1982</v>
      </c>
      <c r="M1433" s="14"/>
      <c r="N1433" s="15"/>
      <c r="O1433" s="16">
        <f>VLOOKUP(B1433,'[2]160522_Stock_Almacen.xls'!$C$4:$F$193800,3,0)</f>
        <v>4</v>
      </c>
      <c r="P1433" s="10">
        <f>VLOOKUP(B1433,'[2]160522_Stock_Almacen.xls'!$C$4:$F$193800,4,0)</f>
        <v>1</v>
      </c>
    </row>
    <row r="1434" spans="2:16" x14ac:dyDescent="0.2">
      <c r="B1434" s="10">
        <v>324651</v>
      </c>
      <c r="C1434" s="11" t="s">
        <v>1983</v>
      </c>
      <c r="D1434" s="12"/>
      <c r="E1434" s="13" t="s">
        <v>1958</v>
      </c>
      <c r="F1434" s="13" t="s">
        <v>1959</v>
      </c>
      <c r="G1434" s="13" t="s">
        <v>1980</v>
      </c>
      <c r="H1434" s="13" t="s">
        <v>1981</v>
      </c>
      <c r="I1434" s="13" t="s">
        <v>1323</v>
      </c>
      <c r="J1434" s="13" t="s">
        <v>20</v>
      </c>
      <c r="K1434" s="13" t="s">
        <v>25</v>
      </c>
      <c r="L1434" s="13" t="s">
        <v>1984</v>
      </c>
      <c r="M1434" s="14"/>
      <c r="N1434" s="15"/>
      <c r="O1434" s="16">
        <f>VLOOKUP(B1434,'[2]160522_Stock_Almacen.xls'!$C$4:$F$193800,3,0)</f>
        <v>1371</v>
      </c>
      <c r="P1434" s="10">
        <f>VLOOKUP(B1434,'[2]160522_Stock_Almacen.xls'!$C$4:$F$193800,4,0)</f>
        <v>1</v>
      </c>
    </row>
    <row r="1435" spans="2:16" x14ac:dyDescent="0.2">
      <c r="B1435" s="10">
        <v>324877</v>
      </c>
      <c r="C1435" s="11" t="s">
        <v>1985</v>
      </c>
      <c r="D1435" s="12"/>
      <c r="E1435" s="13" t="s">
        <v>1958</v>
      </c>
      <c r="F1435" s="13" t="s">
        <v>1959</v>
      </c>
      <c r="G1435" s="13" t="s">
        <v>1980</v>
      </c>
      <c r="H1435" s="13" t="s">
        <v>1981</v>
      </c>
      <c r="I1435" s="13" t="s">
        <v>20</v>
      </c>
      <c r="J1435" s="13" t="s">
        <v>20</v>
      </c>
      <c r="K1435" s="13" t="s">
        <v>25</v>
      </c>
      <c r="L1435" s="13" t="s">
        <v>1986</v>
      </c>
      <c r="M1435" s="14"/>
      <c r="N1435" s="15"/>
      <c r="O1435" s="16">
        <f>VLOOKUP(B1435,'[2]160522_Stock_Almacen.xls'!$C$4:$F$193800,3,0)</f>
        <v>3365</v>
      </c>
      <c r="P1435" s="10">
        <f>VLOOKUP(B1435,'[2]160522_Stock_Almacen.xls'!$C$4:$F$193800,4,0)</f>
        <v>1</v>
      </c>
    </row>
    <row r="1436" spans="2:16" x14ac:dyDescent="0.2">
      <c r="B1436" s="10">
        <v>325114</v>
      </c>
      <c r="C1436" s="11" t="s">
        <v>1987</v>
      </c>
      <c r="D1436" s="12"/>
      <c r="E1436" s="13" t="s">
        <v>1958</v>
      </c>
      <c r="F1436" s="13" t="s">
        <v>1959</v>
      </c>
      <c r="G1436" s="13" t="s">
        <v>1980</v>
      </c>
      <c r="H1436" s="13" t="s">
        <v>1981</v>
      </c>
      <c r="I1436" s="13" t="s">
        <v>1323</v>
      </c>
      <c r="J1436" s="13" t="s">
        <v>20</v>
      </c>
      <c r="K1436" s="13" t="s">
        <v>25</v>
      </c>
      <c r="L1436" s="13" t="s">
        <v>1982</v>
      </c>
      <c r="M1436" s="14"/>
      <c r="N1436" s="15"/>
      <c r="O1436" s="16">
        <f>VLOOKUP(B1436,'[2]160522_Stock_Almacen.xls'!$C$4:$F$193800,3,0)</f>
        <v>5</v>
      </c>
      <c r="P1436" s="10">
        <f>VLOOKUP(B1436,'[2]160522_Stock_Almacen.xls'!$C$4:$F$193800,4,0)</f>
        <v>1</v>
      </c>
    </row>
    <row r="1437" spans="2:16" x14ac:dyDescent="0.2">
      <c r="B1437" s="10">
        <v>325862</v>
      </c>
      <c r="C1437" s="11" t="s">
        <v>1988</v>
      </c>
      <c r="D1437" s="12"/>
      <c r="E1437" s="13" t="s">
        <v>1958</v>
      </c>
      <c r="F1437" s="13" t="s">
        <v>1959</v>
      </c>
      <c r="G1437" s="13" t="s">
        <v>1980</v>
      </c>
      <c r="H1437" s="13" t="s">
        <v>1981</v>
      </c>
      <c r="I1437" s="13" t="s">
        <v>20</v>
      </c>
      <c r="J1437" s="13" t="s">
        <v>20</v>
      </c>
      <c r="K1437" s="13" t="s">
        <v>77</v>
      </c>
      <c r="L1437" s="13" t="s">
        <v>1989</v>
      </c>
      <c r="M1437" s="14"/>
      <c r="N1437" s="15"/>
      <c r="O1437" s="16">
        <f>VLOOKUP(B1437,'[2]160522_Stock_Almacen.xls'!$C$4:$F$193800,3,0)</f>
        <v>2832</v>
      </c>
      <c r="P1437" s="10">
        <f>VLOOKUP(B1437,'[2]160522_Stock_Almacen.xls'!$C$4:$F$193800,4,0)</f>
        <v>2</v>
      </c>
    </row>
    <row r="1438" spans="2:16" x14ac:dyDescent="0.2">
      <c r="B1438" s="10">
        <v>326248</v>
      </c>
      <c r="C1438" s="11" t="s">
        <v>1990</v>
      </c>
      <c r="D1438" s="12"/>
      <c r="E1438" s="13" t="s">
        <v>1958</v>
      </c>
      <c r="F1438" s="13" t="s">
        <v>1959</v>
      </c>
      <c r="G1438" s="13" t="s">
        <v>1980</v>
      </c>
      <c r="H1438" s="13" t="s">
        <v>1981</v>
      </c>
      <c r="I1438" s="17" t="s">
        <v>1345</v>
      </c>
      <c r="J1438" s="13" t="s">
        <v>20</v>
      </c>
      <c r="K1438" s="13" t="s">
        <v>25</v>
      </c>
      <c r="L1438" s="13" t="s">
        <v>1991</v>
      </c>
      <c r="M1438" s="14"/>
      <c r="N1438" s="15"/>
      <c r="O1438" s="16">
        <f>VLOOKUP(B1438,'[2]160522_Stock_Almacen.xls'!$C$4:$F$193800,3,0)</f>
        <v>576</v>
      </c>
      <c r="P1438" s="10">
        <f>VLOOKUP(B1438,'[2]160522_Stock_Almacen.xls'!$C$4:$F$193800,4,0)</f>
        <v>1</v>
      </c>
    </row>
    <row r="1439" spans="2:16" x14ac:dyDescent="0.2">
      <c r="B1439" s="10">
        <v>327272</v>
      </c>
      <c r="C1439" s="11" t="s">
        <v>1992</v>
      </c>
      <c r="D1439" s="12"/>
      <c r="E1439" s="13" t="s">
        <v>1958</v>
      </c>
      <c r="F1439" s="13" t="s">
        <v>1959</v>
      </c>
      <c r="G1439" s="13" t="s">
        <v>1980</v>
      </c>
      <c r="H1439" s="13" t="s">
        <v>1981</v>
      </c>
      <c r="I1439" s="13" t="s">
        <v>20</v>
      </c>
      <c r="J1439" s="13" t="s">
        <v>20</v>
      </c>
      <c r="K1439" s="13" t="s">
        <v>78</v>
      </c>
      <c r="L1439" s="13" t="s">
        <v>1991</v>
      </c>
      <c r="M1439" s="14">
        <f>VLOOKUP(B1439,[1]Hoja2!$A$1:$D$467,3,0)</f>
        <v>11151</v>
      </c>
      <c r="N1439" s="15" t="str">
        <f>VLOOKUP(B1439,[1]Hoja2!$A$1:$D$467,4,0)</f>
        <v> 13</v>
      </c>
      <c r="O1439" s="16">
        <f>VLOOKUP(B1439,'[2]160522_Stock_Almacen.xls'!$C$4:$F$193800,3,0)</f>
        <v>13</v>
      </c>
      <c r="P1439" s="10"/>
    </row>
    <row r="1440" spans="2:16" x14ac:dyDescent="0.2">
      <c r="B1440" s="10">
        <v>311701</v>
      </c>
      <c r="C1440" s="11" t="s">
        <v>1993</v>
      </c>
      <c r="D1440" s="12"/>
      <c r="E1440" s="13" t="s">
        <v>1994</v>
      </c>
      <c r="F1440" s="13" t="s">
        <v>1995</v>
      </c>
      <c r="G1440" s="13" t="s">
        <v>1996</v>
      </c>
      <c r="H1440" s="13" t="s">
        <v>1997</v>
      </c>
      <c r="I1440" s="13" t="s">
        <v>20</v>
      </c>
      <c r="J1440" s="13" t="s">
        <v>20</v>
      </c>
      <c r="K1440" s="13" t="s">
        <v>25</v>
      </c>
      <c r="L1440" s="13" t="s">
        <v>1997</v>
      </c>
      <c r="M1440" s="14"/>
      <c r="N1440" s="15"/>
      <c r="O1440" s="16">
        <f>VLOOKUP(B1440,'[2]160522_Stock_Almacen.xls'!$C$4:$F$193800,3,0)</f>
        <v>2160</v>
      </c>
      <c r="P1440" s="10">
        <f>VLOOKUP(B1440,'[2]160522_Stock_Almacen.xls'!$C$4:$F$193800,4,0)</f>
        <v>3</v>
      </c>
    </row>
    <row r="1441" spans="2:16" x14ac:dyDescent="0.2">
      <c r="B1441" s="10">
        <v>315668</v>
      </c>
      <c r="C1441" s="11" t="s">
        <v>1998</v>
      </c>
      <c r="D1441" s="12"/>
      <c r="E1441" s="13" t="s">
        <v>1994</v>
      </c>
      <c r="F1441" s="13" t="s">
        <v>1995</v>
      </c>
      <c r="G1441" s="13" t="s">
        <v>1996</v>
      </c>
      <c r="H1441" s="13" t="s">
        <v>1997</v>
      </c>
      <c r="I1441" s="13" t="s">
        <v>20</v>
      </c>
      <c r="J1441" s="13" t="s">
        <v>20</v>
      </c>
      <c r="K1441" s="13" t="s">
        <v>25</v>
      </c>
      <c r="L1441" s="13" t="s">
        <v>1997</v>
      </c>
      <c r="M1441" s="14"/>
      <c r="N1441" s="15"/>
      <c r="O1441" s="16">
        <f>VLOOKUP(B1441,'[2]160522_Stock_Almacen.xls'!$C$4:$F$193800,3,0)</f>
        <v>1800</v>
      </c>
      <c r="P1441" s="10">
        <f>VLOOKUP(B1441,'[2]160522_Stock_Almacen.xls'!$C$4:$F$193800,4,0)</f>
        <v>1</v>
      </c>
    </row>
    <row r="1442" spans="2:16" x14ac:dyDescent="0.2">
      <c r="B1442" s="10">
        <v>380378</v>
      </c>
      <c r="C1442" s="11" t="s">
        <v>1999</v>
      </c>
      <c r="D1442" s="12"/>
      <c r="E1442" s="13" t="s">
        <v>1994</v>
      </c>
      <c r="F1442" s="13" t="s">
        <v>1995</v>
      </c>
      <c r="G1442" s="13" t="s">
        <v>1996</v>
      </c>
      <c r="H1442" s="13" t="s">
        <v>1997</v>
      </c>
      <c r="I1442" s="13" t="s">
        <v>20</v>
      </c>
      <c r="J1442" s="13" t="s">
        <v>20</v>
      </c>
      <c r="K1442" s="13" t="s">
        <v>25</v>
      </c>
      <c r="L1442" s="13" t="s">
        <v>1997</v>
      </c>
      <c r="M1442" s="14"/>
      <c r="N1442" s="15"/>
      <c r="O1442" s="16">
        <f>VLOOKUP(B1442,'[2]160522_Stock_Almacen.xls'!$C$4:$F$193800,3,0)</f>
        <v>9048</v>
      </c>
      <c r="P1442" s="10">
        <f>VLOOKUP(B1442,'[2]160522_Stock_Almacen.xls'!$C$4:$F$193800,4,0)</f>
        <v>1</v>
      </c>
    </row>
    <row r="1443" spans="2:16" x14ac:dyDescent="0.2">
      <c r="B1443" s="10">
        <v>380381</v>
      </c>
      <c r="C1443" s="11" t="s">
        <v>2000</v>
      </c>
      <c r="D1443" s="12"/>
      <c r="E1443" s="13" t="s">
        <v>1994</v>
      </c>
      <c r="F1443" s="13" t="s">
        <v>1995</v>
      </c>
      <c r="G1443" s="13" t="s">
        <v>1996</v>
      </c>
      <c r="H1443" s="13" t="s">
        <v>1997</v>
      </c>
      <c r="I1443" s="13" t="s">
        <v>20</v>
      </c>
      <c r="J1443" s="13" t="s">
        <v>20</v>
      </c>
      <c r="K1443" s="13" t="s">
        <v>25</v>
      </c>
      <c r="L1443" s="13" t="s">
        <v>1997</v>
      </c>
      <c r="M1443" s="14"/>
      <c r="N1443" s="15"/>
      <c r="O1443" s="16">
        <f>VLOOKUP(B1443,'[2]160522_Stock_Almacen.xls'!$C$4:$F$193800,3,0)</f>
        <v>41160</v>
      </c>
      <c r="P1443" s="10">
        <f>VLOOKUP(B1443,'[2]160522_Stock_Almacen.xls'!$C$4:$F$193800,4,0)</f>
        <v>1</v>
      </c>
    </row>
    <row r="1444" spans="2:16" x14ac:dyDescent="0.2">
      <c r="B1444" s="10">
        <v>105042</v>
      </c>
      <c r="C1444" s="11" t="s">
        <v>2001</v>
      </c>
      <c r="D1444" s="12"/>
      <c r="E1444" s="13" t="s">
        <v>1994</v>
      </c>
      <c r="F1444" s="13" t="s">
        <v>1995</v>
      </c>
      <c r="G1444" s="13" t="s">
        <v>2002</v>
      </c>
      <c r="H1444" s="13" t="s">
        <v>2003</v>
      </c>
      <c r="I1444" s="13" t="s">
        <v>20</v>
      </c>
      <c r="J1444" s="13" t="s">
        <v>20</v>
      </c>
      <c r="K1444" s="13" t="s">
        <v>25</v>
      </c>
      <c r="L1444" s="13" t="s">
        <v>2004</v>
      </c>
      <c r="M1444" s="14"/>
      <c r="N1444" s="15"/>
      <c r="O1444" s="16">
        <f>VLOOKUP(B1444,'[2]160522_Stock_Almacen.xls'!$C$4:$F$193800,3,0)</f>
        <v>22</v>
      </c>
      <c r="P1444" s="10">
        <f>VLOOKUP(B1444,'[2]160522_Stock_Almacen.xls'!$C$4:$F$193800,4,0)</f>
        <v>2</v>
      </c>
    </row>
    <row r="1445" spans="2:16" x14ac:dyDescent="0.2">
      <c r="B1445" s="10">
        <v>270210</v>
      </c>
      <c r="C1445" s="11" t="s">
        <v>2005</v>
      </c>
      <c r="D1445" s="12" t="s">
        <v>49</v>
      </c>
      <c r="E1445" s="13" t="s">
        <v>1994</v>
      </c>
      <c r="F1445" s="13" t="s">
        <v>1995</v>
      </c>
      <c r="G1445" s="13" t="s">
        <v>2002</v>
      </c>
      <c r="H1445" s="13" t="s">
        <v>2003</v>
      </c>
      <c r="I1445" s="13" t="s">
        <v>20</v>
      </c>
      <c r="J1445" s="13" t="s">
        <v>20</v>
      </c>
      <c r="K1445" s="13" t="s">
        <v>25</v>
      </c>
      <c r="L1445" s="13" t="s">
        <v>2004</v>
      </c>
      <c r="M1445" s="14"/>
      <c r="N1445" s="15"/>
      <c r="O1445" s="16"/>
      <c r="P1445" s="10"/>
    </row>
    <row r="1446" spans="2:16" x14ac:dyDescent="0.2">
      <c r="B1446" s="10">
        <v>270211</v>
      </c>
      <c r="C1446" s="11" t="s">
        <v>2006</v>
      </c>
      <c r="D1446" s="12" t="s">
        <v>49</v>
      </c>
      <c r="E1446" s="13" t="s">
        <v>1994</v>
      </c>
      <c r="F1446" s="13" t="s">
        <v>1995</v>
      </c>
      <c r="G1446" s="13" t="s">
        <v>2002</v>
      </c>
      <c r="H1446" s="13" t="s">
        <v>2003</v>
      </c>
      <c r="I1446" s="13" t="s">
        <v>20</v>
      </c>
      <c r="J1446" s="13" t="s">
        <v>20</v>
      </c>
      <c r="K1446" s="13" t="s">
        <v>25</v>
      </c>
      <c r="L1446" s="13" t="s">
        <v>2004</v>
      </c>
      <c r="M1446" s="14"/>
      <c r="N1446" s="15"/>
      <c r="O1446" s="16"/>
      <c r="P1446" s="10"/>
    </row>
    <row r="1447" spans="2:16" x14ac:dyDescent="0.2">
      <c r="B1447" s="10">
        <v>300796</v>
      </c>
      <c r="C1447" s="11" t="s">
        <v>2007</v>
      </c>
      <c r="D1447" s="12"/>
      <c r="E1447" s="13" t="s">
        <v>1994</v>
      </c>
      <c r="F1447" s="13" t="s">
        <v>1995</v>
      </c>
      <c r="G1447" s="13" t="s">
        <v>2002</v>
      </c>
      <c r="H1447" s="13" t="s">
        <v>2003</v>
      </c>
      <c r="I1447" s="13" t="s">
        <v>20</v>
      </c>
      <c r="J1447" s="13" t="s">
        <v>20</v>
      </c>
      <c r="K1447" s="13" t="s">
        <v>25</v>
      </c>
      <c r="L1447" s="13" t="s">
        <v>2004</v>
      </c>
      <c r="M1447" s="14"/>
      <c r="N1447" s="15"/>
      <c r="O1447" s="16">
        <f>VLOOKUP(B1447,'[2]160522_Stock_Almacen.xls'!$C$4:$F$193800,3,0)</f>
        <v>153</v>
      </c>
      <c r="P1447" s="10">
        <f>VLOOKUP(B1447,'[2]160522_Stock_Almacen.xls'!$C$4:$F$193800,4,0)</f>
        <v>4</v>
      </c>
    </row>
    <row r="1448" spans="2:16" x14ac:dyDescent="0.2">
      <c r="B1448" s="10">
        <v>300798</v>
      </c>
      <c r="C1448" s="11" t="s">
        <v>2008</v>
      </c>
      <c r="D1448" s="12"/>
      <c r="E1448" s="13" t="s">
        <v>1994</v>
      </c>
      <c r="F1448" s="13" t="s">
        <v>1995</v>
      </c>
      <c r="G1448" s="13" t="s">
        <v>2002</v>
      </c>
      <c r="H1448" s="13" t="s">
        <v>2003</v>
      </c>
      <c r="I1448" s="13" t="s">
        <v>20</v>
      </c>
      <c r="J1448" s="13" t="s">
        <v>20</v>
      </c>
      <c r="K1448" s="13" t="s">
        <v>25</v>
      </c>
      <c r="L1448" s="13" t="s">
        <v>2004</v>
      </c>
      <c r="M1448" s="14"/>
      <c r="N1448" s="15"/>
      <c r="O1448" s="16">
        <f>VLOOKUP(B1448,'[2]160522_Stock_Almacen.xls'!$C$4:$F$193800,3,0)</f>
        <v>48</v>
      </c>
      <c r="P1448" s="10">
        <f>VLOOKUP(B1448,'[2]160522_Stock_Almacen.xls'!$C$4:$F$193800,4,0)</f>
        <v>1</v>
      </c>
    </row>
    <row r="1449" spans="2:16" x14ac:dyDescent="0.2">
      <c r="B1449" s="10">
        <v>303475</v>
      </c>
      <c r="C1449" s="11" t="s">
        <v>2009</v>
      </c>
      <c r="D1449" s="12"/>
      <c r="E1449" s="13" t="s">
        <v>1994</v>
      </c>
      <c r="F1449" s="13" t="s">
        <v>1995</v>
      </c>
      <c r="G1449" s="13" t="s">
        <v>2002</v>
      </c>
      <c r="H1449" s="13" t="s">
        <v>2003</v>
      </c>
      <c r="I1449" s="13" t="s">
        <v>20</v>
      </c>
      <c r="J1449" s="13" t="s">
        <v>20</v>
      </c>
      <c r="K1449" s="13" t="s">
        <v>25</v>
      </c>
      <c r="L1449" s="13" t="s">
        <v>2004</v>
      </c>
      <c r="M1449" s="14"/>
      <c r="N1449" s="15"/>
      <c r="O1449" s="16">
        <f>VLOOKUP(B1449,'[2]160522_Stock_Almacen.xls'!$C$4:$F$193800,3,0)</f>
        <v>15300</v>
      </c>
      <c r="P1449" s="10">
        <f>VLOOKUP(B1449,'[2]160522_Stock_Almacen.xls'!$C$4:$F$193800,4,0)</f>
        <v>3</v>
      </c>
    </row>
    <row r="1450" spans="2:16" x14ac:dyDescent="0.2">
      <c r="B1450" s="10">
        <v>303554</v>
      </c>
      <c r="C1450" s="11" t="s">
        <v>2010</v>
      </c>
      <c r="D1450" s="12"/>
      <c r="E1450" s="13" t="s">
        <v>1994</v>
      </c>
      <c r="F1450" s="13" t="s">
        <v>1995</v>
      </c>
      <c r="G1450" s="13" t="s">
        <v>2002</v>
      </c>
      <c r="H1450" s="13" t="s">
        <v>2003</v>
      </c>
      <c r="I1450" s="13" t="s">
        <v>20</v>
      </c>
      <c r="J1450" s="13" t="s">
        <v>20</v>
      </c>
      <c r="K1450" s="13" t="s">
        <v>25</v>
      </c>
      <c r="L1450" s="13" t="s">
        <v>2004</v>
      </c>
      <c r="M1450" s="14"/>
      <c r="N1450" s="15"/>
      <c r="O1450" s="16">
        <f>VLOOKUP(B1450,'[2]160522_Stock_Almacen.xls'!$C$4:$F$193800,3,0)</f>
        <v>1319</v>
      </c>
      <c r="P1450" s="10">
        <f>VLOOKUP(B1450,'[2]160522_Stock_Almacen.xls'!$C$4:$F$193800,4,0)</f>
        <v>2</v>
      </c>
    </row>
    <row r="1451" spans="2:16" x14ac:dyDescent="0.2">
      <c r="B1451" s="10">
        <v>304867</v>
      </c>
      <c r="C1451" s="11" t="s">
        <v>2011</v>
      </c>
      <c r="D1451" s="12"/>
      <c r="E1451" s="13" t="s">
        <v>1994</v>
      </c>
      <c r="F1451" s="13" t="s">
        <v>1995</v>
      </c>
      <c r="G1451" s="13" t="s">
        <v>2002</v>
      </c>
      <c r="H1451" s="13" t="s">
        <v>2003</v>
      </c>
      <c r="I1451" s="13" t="s">
        <v>20</v>
      </c>
      <c r="J1451" s="13" t="s">
        <v>20</v>
      </c>
      <c r="K1451" s="13" t="s">
        <v>78</v>
      </c>
      <c r="L1451" s="13" t="s">
        <v>2004</v>
      </c>
      <c r="M1451" s="14"/>
      <c r="N1451" s="15"/>
      <c r="O1451" s="16">
        <f>VLOOKUP(B1451,'[2]160522_Stock_Almacen.xls'!$C$4:$F$193800,3,0)</f>
        <v>168</v>
      </c>
      <c r="P1451" s="10">
        <f>VLOOKUP(B1451,'[2]160522_Stock_Almacen.xls'!$C$4:$F$193800,4,0)</f>
        <v>1</v>
      </c>
    </row>
    <row r="1452" spans="2:16" x14ac:dyDescent="0.2">
      <c r="B1452" s="10">
        <v>304870</v>
      </c>
      <c r="C1452" s="11" t="s">
        <v>2012</v>
      </c>
      <c r="D1452" s="12"/>
      <c r="E1452" s="13" t="s">
        <v>1994</v>
      </c>
      <c r="F1452" s="13" t="s">
        <v>1995</v>
      </c>
      <c r="G1452" s="13" t="s">
        <v>2002</v>
      </c>
      <c r="H1452" s="13" t="s">
        <v>2003</v>
      </c>
      <c r="I1452" s="13" t="s">
        <v>20</v>
      </c>
      <c r="J1452" s="13" t="s">
        <v>20</v>
      </c>
      <c r="K1452" s="13" t="s">
        <v>78</v>
      </c>
      <c r="L1452" s="13" t="s">
        <v>2004</v>
      </c>
      <c r="M1452" s="14"/>
      <c r="N1452" s="15"/>
      <c r="O1452" s="16">
        <f>VLOOKUP(B1452,'[2]160522_Stock_Almacen.xls'!$C$4:$F$193800,3,0)</f>
        <v>52</v>
      </c>
      <c r="P1452" s="10">
        <f>VLOOKUP(B1452,'[2]160522_Stock_Almacen.xls'!$C$4:$F$193800,4,0)</f>
        <v>1</v>
      </c>
    </row>
    <row r="1453" spans="2:16" x14ac:dyDescent="0.2">
      <c r="B1453" s="10">
        <v>304871</v>
      </c>
      <c r="C1453" s="11" t="s">
        <v>2013</v>
      </c>
      <c r="D1453" s="12"/>
      <c r="E1453" s="13" t="s">
        <v>1994</v>
      </c>
      <c r="F1453" s="13" t="s">
        <v>1995</v>
      </c>
      <c r="G1453" s="13" t="s">
        <v>2002</v>
      </c>
      <c r="H1453" s="13" t="s">
        <v>2003</v>
      </c>
      <c r="I1453" s="13" t="s">
        <v>20</v>
      </c>
      <c r="J1453" s="13" t="s">
        <v>20</v>
      </c>
      <c r="K1453" s="13" t="s">
        <v>78</v>
      </c>
      <c r="L1453" s="13" t="s">
        <v>2004</v>
      </c>
      <c r="M1453" s="14"/>
      <c r="N1453" s="15"/>
      <c r="O1453" s="16">
        <f>VLOOKUP(B1453,'[2]160522_Stock_Almacen.xls'!$C$4:$F$193800,3,0)</f>
        <v>40</v>
      </c>
      <c r="P1453" s="10">
        <f>VLOOKUP(B1453,'[2]160522_Stock_Almacen.xls'!$C$4:$F$193800,4,0)</f>
        <v>1</v>
      </c>
    </row>
    <row r="1454" spans="2:16" x14ac:dyDescent="0.2">
      <c r="B1454" s="10">
        <v>304872</v>
      </c>
      <c r="C1454" s="11" t="s">
        <v>2014</v>
      </c>
      <c r="D1454" s="12"/>
      <c r="E1454" s="13" t="s">
        <v>1994</v>
      </c>
      <c r="F1454" s="13" t="s">
        <v>1995</v>
      </c>
      <c r="G1454" s="13" t="s">
        <v>2002</v>
      </c>
      <c r="H1454" s="13" t="s">
        <v>2003</v>
      </c>
      <c r="I1454" s="13" t="s">
        <v>20</v>
      </c>
      <c r="J1454" s="13" t="s">
        <v>20</v>
      </c>
      <c r="K1454" s="13" t="s">
        <v>78</v>
      </c>
      <c r="L1454" s="13" t="s">
        <v>2004</v>
      </c>
      <c r="M1454" s="14"/>
      <c r="N1454" s="15"/>
      <c r="O1454" s="16">
        <f>VLOOKUP(B1454,'[2]160522_Stock_Almacen.xls'!$C$4:$F$193800,3,0)</f>
        <v>367</v>
      </c>
      <c r="P1454" s="10">
        <f>VLOOKUP(B1454,'[2]160522_Stock_Almacen.xls'!$C$4:$F$193800,4,0)</f>
        <v>1</v>
      </c>
    </row>
    <row r="1455" spans="2:16" x14ac:dyDescent="0.2">
      <c r="B1455" s="10">
        <v>304877</v>
      </c>
      <c r="C1455" s="11" t="s">
        <v>2015</v>
      </c>
      <c r="D1455" s="12"/>
      <c r="E1455" s="13" t="s">
        <v>1994</v>
      </c>
      <c r="F1455" s="13" t="s">
        <v>1995</v>
      </c>
      <c r="G1455" s="13" t="s">
        <v>2002</v>
      </c>
      <c r="H1455" s="13" t="s">
        <v>2003</v>
      </c>
      <c r="I1455" s="13" t="s">
        <v>20</v>
      </c>
      <c r="J1455" s="13" t="s">
        <v>20</v>
      </c>
      <c r="K1455" s="13" t="s">
        <v>78</v>
      </c>
      <c r="L1455" s="13" t="s">
        <v>2004</v>
      </c>
      <c r="M1455" s="14"/>
      <c r="N1455" s="15"/>
      <c r="O1455" s="16">
        <f>VLOOKUP(B1455,'[2]160522_Stock_Almacen.xls'!$C$4:$F$193800,3,0)</f>
        <v>200</v>
      </c>
      <c r="P1455" s="10">
        <f>VLOOKUP(B1455,'[2]160522_Stock_Almacen.xls'!$C$4:$F$193800,4,0)</f>
        <v>1</v>
      </c>
    </row>
    <row r="1456" spans="2:16" x14ac:dyDescent="0.2">
      <c r="B1456" s="10">
        <v>304878</v>
      </c>
      <c r="C1456" s="11" t="s">
        <v>2016</v>
      </c>
      <c r="D1456" s="12"/>
      <c r="E1456" s="13" t="s">
        <v>1994</v>
      </c>
      <c r="F1456" s="13" t="s">
        <v>1995</v>
      </c>
      <c r="G1456" s="13" t="s">
        <v>2002</v>
      </c>
      <c r="H1456" s="13" t="s">
        <v>2003</v>
      </c>
      <c r="I1456" s="13" t="s">
        <v>20</v>
      </c>
      <c r="J1456" s="13" t="s">
        <v>20</v>
      </c>
      <c r="K1456" s="13" t="s">
        <v>78</v>
      </c>
      <c r="L1456" s="13" t="s">
        <v>2004</v>
      </c>
      <c r="M1456" s="14">
        <f>VLOOKUP(B1456,[1]Hoja2!$A$1:$D$467,3,0)</f>
        <v>10861</v>
      </c>
      <c r="N1456" s="15" t="str">
        <f>VLOOKUP(B1456,[1]Hoja2!$A$1:$D$467,4,0)</f>
        <v> 44</v>
      </c>
      <c r="O1456" s="16">
        <f>VLOOKUP(B1456,'[2]160522_Stock_Almacen.xls'!$C$4:$F$193800,3,0)</f>
        <v>44</v>
      </c>
      <c r="P1456" s="10"/>
    </row>
    <row r="1457" spans="2:16" x14ac:dyDescent="0.2">
      <c r="B1457" s="10">
        <v>304881</v>
      </c>
      <c r="C1457" s="11" t="s">
        <v>2017</v>
      </c>
      <c r="D1457" s="12"/>
      <c r="E1457" s="13" t="s">
        <v>1994</v>
      </c>
      <c r="F1457" s="13" t="s">
        <v>1995</v>
      </c>
      <c r="G1457" s="13" t="s">
        <v>2002</v>
      </c>
      <c r="H1457" s="13" t="s">
        <v>2003</v>
      </c>
      <c r="I1457" s="13" t="s">
        <v>20</v>
      </c>
      <c r="J1457" s="13" t="s">
        <v>20</v>
      </c>
      <c r="K1457" s="13" t="s">
        <v>78</v>
      </c>
      <c r="L1457" s="13" t="s">
        <v>2004</v>
      </c>
      <c r="M1457" s="14">
        <f>VLOOKUP(B1457,[1]Hoja2!$A$1:$D$467,3,0)</f>
        <v>10861</v>
      </c>
      <c r="N1457" s="15" t="str">
        <f>VLOOKUP(B1457,[1]Hoja2!$A$1:$D$467,4,0)</f>
        <v> 48</v>
      </c>
      <c r="O1457" s="16">
        <f>VLOOKUP(B1457,'[2]160522_Stock_Almacen.xls'!$C$4:$F$193800,3,0)</f>
        <v>48</v>
      </c>
      <c r="P1457" s="10"/>
    </row>
    <row r="1458" spans="2:16" x14ac:dyDescent="0.2">
      <c r="B1458" s="10">
        <v>305146</v>
      </c>
      <c r="C1458" s="11" t="s">
        <v>2018</v>
      </c>
      <c r="D1458" s="12"/>
      <c r="E1458" s="13" t="s">
        <v>1994</v>
      </c>
      <c r="F1458" s="13" t="s">
        <v>1995</v>
      </c>
      <c r="G1458" s="13" t="s">
        <v>2002</v>
      </c>
      <c r="H1458" s="13" t="s">
        <v>2003</v>
      </c>
      <c r="I1458" s="13" t="s">
        <v>20</v>
      </c>
      <c r="J1458" s="13" t="s">
        <v>20</v>
      </c>
      <c r="K1458" s="13" t="s">
        <v>78</v>
      </c>
      <c r="L1458" s="13" t="s">
        <v>2004</v>
      </c>
      <c r="M1458" s="14"/>
      <c r="N1458" s="15"/>
      <c r="O1458" s="16">
        <f>VLOOKUP(B1458,'[2]160522_Stock_Almacen.xls'!$C$4:$F$193800,3,0)</f>
        <v>616</v>
      </c>
      <c r="P1458" s="10">
        <f>VLOOKUP(B1458,'[2]160522_Stock_Almacen.xls'!$C$4:$F$193800,4,0)</f>
        <v>2</v>
      </c>
    </row>
    <row r="1459" spans="2:16" x14ac:dyDescent="0.2">
      <c r="B1459" s="10">
        <v>305162</v>
      </c>
      <c r="C1459" s="11" t="s">
        <v>2019</v>
      </c>
      <c r="D1459" s="12"/>
      <c r="E1459" s="13" t="s">
        <v>1994</v>
      </c>
      <c r="F1459" s="13" t="s">
        <v>1995</v>
      </c>
      <c r="G1459" s="13" t="s">
        <v>2002</v>
      </c>
      <c r="H1459" s="13" t="s">
        <v>2003</v>
      </c>
      <c r="I1459" s="13" t="s">
        <v>20</v>
      </c>
      <c r="J1459" s="13" t="s">
        <v>20</v>
      </c>
      <c r="K1459" s="13" t="s">
        <v>25</v>
      </c>
      <c r="L1459" s="13" t="s">
        <v>2004</v>
      </c>
      <c r="M1459" s="14"/>
      <c r="N1459" s="15"/>
      <c r="O1459" s="16">
        <f>VLOOKUP(B1459,'[2]160522_Stock_Almacen.xls'!$C$4:$F$193800,3,0)</f>
        <v>153</v>
      </c>
      <c r="P1459" s="10">
        <f>VLOOKUP(B1459,'[2]160522_Stock_Almacen.xls'!$C$4:$F$193800,4,0)</f>
        <v>1</v>
      </c>
    </row>
    <row r="1460" spans="2:16" x14ac:dyDescent="0.2">
      <c r="B1460" s="10">
        <v>305164</v>
      </c>
      <c r="C1460" s="11" t="s">
        <v>2020</v>
      </c>
      <c r="D1460" s="12"/>
      <c r="E1460" s="13" t="s">
        <v>1994</v>
      </c>
      <c r="F1460" s="13" t="s">
        <v>1995</v>
      </c>
      <c r="G1460" s="13" t="s">
        <v>2002</v>
      </c>
      <c r="H1460" s="13" t="s">
        <v>2003</v>
      </c>
      <c r="I1460" s="13" t="s">
        <v>20</v>
      </c>
      <c r="J1460" s="13" t="s">
        <v>20</v>
      </c>
      <c r="K1460" s="13" t="s">
        <v>25</v>
      </c>
      <c r="L1460" s="13" t="s">
        <v>2004</v>
      </c>
      <c r="M1460" s="14"/>
      <c r="N1460" s="15"/>
      <c r="O1460" s="16">
        <f>VLOOKUP(B1460,'[2]160522_Stock_Almacen.xls'!$C$4:$F$193800,3,0)</f>
        <v>420</v>
      </c>
      <c r="P1460" s="10">
        <f>VLOOKUP(B1460,'[2]160522_Stock_Almacen.xls'!$C$4:$F$193800,4,0)</f>
        <v>1</v>
      </c>
    </row>
    <row r="1461" spans="2:16" x14ac:dyDescent="0.2">
      <c r="B1461" s="10">
        <v>305421</v>
      </c>
      <c r="C1461" s="11" t="s">
        <v>2021</v>
      </c>
      <c r="D1461" s="12"/>
      <c r="E1461" s="13" t="s">
        <v>1994</v>
      </c>
      <c r="F1461" s="13" t="s">
        <v>1995</v>
      </c>
      <c r="G1461" s="13" t="s">
        <v>2002</v>
      </c>
      <c r="H1461" s="13" t="s">
        <v>2003</v>
      </c>
      <c r="I1461" s="13" t="s">
        <v>20</v>
      </c>
      <c r="J1461" s="13" t="s">
        <v>20</v>
      </c>
      <c r="K1461" s="13" t="s">
        <v>25</v>
      </c>
      <c r="L1461" s="13" t="s">
        <v>2004</v>
      </c>
      <c r="M1461" s="14"/>
      <c r="N1461" s="15"/>
      <c r="O1461" s="16">
        <f>VLOOKUP(B1461,'[2]160522_Stock_Almacen.xls'!$C$4:$F$193800,3,0)</f>
        <v>604</v>
      </c>
      <c r="P1461" s="10">
        <f>VLOOKUP(B1461,'[2]160522_Stock_Almacen.xls'!$C$4:$F$193800,4,0)</f>
        <v>2</v>
      </c>
    </row>
    <row r="1462" spans="2:16" x14ac:dyDescent="0.2">
      <c r="B1462" s="10">
        <v>310480</v>
      </c>
      <c r="C1462" s="11" t="s">
        <v>2022</v>
      </c>
      <c r="D1462" s="12"/>
      <c r="E1462" s="13" t="s">
        <v>1994</v>
      </c>
      <c r="F1462" s="13" t="s">
        <v>1995</v>
      </c>
      <c r="G1462" s="13" t="s">
        <v>2002</v>
      </c>
      <c r="H1462" s="13" t="s">
        <v>2003</v>
      </c>
      <c r="I1462" s="13" t="s">
        <v>20</v>
      </c>
      <c r="J1462" s="13" t="s">
        <v>20</v>
      </c>
      <c r="K1462" s="13" t="s">
        <v>25</v>
      </c>
      <c r="L1462" s="13" t="s">
        <v>2004</v>
      </c>
      <c r="M1462" s="14"/>
      <c r="N1462" s="15"/>
      <c r="O1462" s="16">
        <f>VLOOKUP(B1462,'[2]160522_Stock_Almacen.xls'!$C$4:$F$193800,3,0)</f>
        <v>950</v>
      </c>
      <c r="P1462" s="10">
        <f>VLOOKUP(B1462,'[2]160522_Stock_Almacen.xls'!$C$4:$F$193800,4,0)</f>
        <v>3</v>
      </c>
    </row>
    <row r="1463" spans="2:16" x14ac:dyDescent="0.2">
      <c r="B1463" s="10">
        <v>313058</v>
      </c>
      <c r="C1463" s="11" t="s">
        <v>2023</v>
      </c>
      <c r="D1463" s="12"/>
      <c r="E1463" s="13" t="s">
        <v>1994</v>
      </c>
      <c r="F1463" s="13" t="s">
        <v>1995</v>
      </c>
      <c r="G1463" s="13" t="s">
        <v>2002</v>
      </c>
      <c r="H1463" s="13" t="s">
        <v>2003</v>
      </c>
      <c r="I1463" s="13" t="s">
        <v>20</v>
      </c>
      <c r="J1463" s="13" t="s">
        <v>20</v>
      </c>
      <c r="K1463" s="13" t="s">
        <v>25</v>
      </c>
      <c r="L1463" s="13" t="s">
        <v>2004</v>
      </c>
      <c r="M1463" s="14"/>
      <c r="N1463" s="15"/>
      <c r="O1463" s="16">
        <f>VLOOKUP(B1463,'[2]160522_Stock_Almacen.xls'!$C$4:$F$193800,3,0)</f>
        <v>216</v>
      </c>
      <c r="P1463" s="10">
        <f>VLOOKUP(B1463,'[2]160522_Stock_Almacen.xls'!$C$4:$F$193800,4,0)</f>
        <v>2</v>
      </c>
    </row>
    <row r="1464" spans="2:16" x14ac:dyDescent="0.2">
      <c r="B1464" s="10">
        <v>313770</v>
      </c>
      <c r="C1464" s="11" t="s">
        <v>2024</v>
      </c>
      <c r="D1464" s="12"/>
      <c r="E1464" s="13" t="s">
        <v>1994</v>
      </c>
      <c r="F1464" s="13" t="s">
        <v>1995</v>
      </c>
      <c r="G1464" s="13" t="s">
        <v>2002</v>
      </c>
      <c r="H1464" s="13" t="s">
        <v>2003</v>
      </c>
      <c r="I1464" s="13" t="s">
        <v>20</v>
      </c>
      <c r="J1464" s="13" t="s">
        <v>20</v>
      </c>
      <c r="K1464" s="13" t="s">
        <v>25</v>
      </c>
      <c r="L1464" s="13" t="s">
        <v>2004</v>
      </c>
      <c r="M1464" s="14"/>
      <c r="N1464" s="15"/>
      <c r="O1464" s="16">
        <f>VLOOKUP(B1464,'[2]160522_Stock_Almacen.xls'!$C$4:$F$193800,3,0)</f>
        <v>1020</v>
      </c>
      <c r="P1464" s="10">
        <f>VLOOKUP(B1464,'[2]160522_Stock_Almacen.xls'!$C$4:$F$193800,4,0)</f>
        <v>1</v>
      </c>
    </row>
    <row r="1465" spans="2:16" x14ac:dyDescent="0.2">
      <c r="B1465" s="10">
        <v>316284</v>
      </c>
      <c r="C1465" s="11" t="s">
        <v>2025</v>
      </c>
      <c r="D1465" s="12"/>
      <c r="E1465" s="13" t="s">
        <v>1994</v>
      </c>
      <c r="F1465" s="13" t="s">
        <v>1995</v>
      </c>
      <c r="G1465" s="13" t="s">
        <v>2002</v>
      </c>
      <c r="H1465" s="13" t="s">
        <v>2003</v>
      </c>
      <c r="I1465" s="13" t="s">
        <v>20</v>
      </c>
      <c r="J1465" s="13" t="s">
        <v>20</v>
      </c>
      <c r="K1465" s="13" t="s">
        <v>25</v>
      </c>
      <c r="L1465" s="13" t="s">
        <v>2004</v>
      </c>
      <c r="M1465" s="14"/>
      <c r="N1465" s="15"/>
      <c r="O1465" s="16">
        <f>VLOOKUP(B1465,'[2]160522_Stock_Almacen.xls'!$C$4:$F$193800,3,0)</f>
        <v>27</v>
      </c>
      <c r="P1465" s="10">
        <f>VLOOKUP(B1465,'[2]160522_Stock_Almacen.xls'!$C$4:$F$193800,4,0)</f>
        <v>1</v>
      </c>
    </row>
    <row r="1466" spans="2:16" x14ac:dyDescent="0.2">
      <c r="B1466" s="10">
        <v>320433</v>
      </c>
      <c r="C1466" s="11" t="s">
        <v>2026</v>
      </c>
      <c r="D1466" s="12"/>
      <c r="E1466" s="13" t="s">
        <v>1994</v>
      </c>
      <c r="F1466" s="13" t="s">
        <v>1995</v>
      </c>
      <c r="G1466" s="13" t="s">
        <v>2002</v>
      </c>
      <c r="H1466" s="13" t="s">
        <v>2003</v>
      </c>
      <c r="I1466" s="13" t="s">
        <v>20</v>
      </c>
      <c r="J1466" s="13" t="s">
        <v>20</v>
      </c>
      <c r="K1466" s="13" t="s">
        <v>25</v>
      </c>
      <c r="L1466" s="13" t="s">
        <v>2004</v>
      </c>
      <c r="M1466" s="14"/>
      <c r="N1466" s="15"/>
      <c r="O1466" s="16">
        <f>VLOOKUP(B1466,'[2]160522_Stock_Almacen.xls'!$C$4:$F$193800,3,0)</f>
        <v>5</v>
      </c>
      <c r="P1466" s="10">
        <f>VLOOKUP(B1466,'[2]160522_Stock_Almacen.xls'!$C$4:$F$193800,4,0)</f>
        <v>1</v>
      </c>
    </row>
    <row r="1467" spans="2:16" x14ac:dyDescent="0.2">
      <c r="B1467" s="10">
        <v>321323</v>
      </c>
      <c r="C1467" s="11" t="s">
        <v>2027</v>
      </c>
      <c r="D1467" s="12"/>
      <c r="E1467" s="13" t="s">
        <v>1994</v>
      </c>
      <c r="F1467" s="13" t="s">
        <v>1995</v>
      </c>
      <c r="G1467" s="13" t="s">
        <v>2002</v>
      </c>
      <c r="H1467" s="13" t="s">
        <v>2003</v>
      </c>
      <c r="I1467" s="13" t="s">
        <v>20</v>
      </c>
      <c r="J1467" s="13" t="s">
        <v>20</v>
      </c>
      <c r="K1467" s="13" t="s">
        <v>25</v>
      </c>
      <c r="L1467" s="13" t="s">
        <v>2004</v>
      </c>
      <c r="M1467" s="14"/>
      <c r="N1467" s="15"/>
      <c r="O1467" s="16">
        <f>VLOOKUP(B1467,'[2]160522_Stock_Almacen.xls'!$C$4:$F$193800,3,0)</f>
        <v>6</v>
      </c>
      <c r="P1467" s="10">
        <f>VLOOKUP(B1467,'[2]160522_Stock_Almacen.xls'!$C$4:$F$193800,4,0)</f>
        <v>1</v>
      </c>
    </row>
    <row r="1468" spans="2:16" x14ac:dyDescent="0.2">
      <c r="B1468" s="10">
        <v>380258</v>
      </c>
      <c r="C1468" s="11" t="s">
        <v>2028</v>
      </c>
      <c r="D1468" s="12"/>
      <c r="E1468" s="13" t="s">
        <v>1994</v>
      </c>
      <c r="F1468" s="13" t="s">
        <v>1995</v>
      </c>
      <c r="G1468" s="13" t="s">
        <v>2002</v>
      </c>
      <c r="H1468" s="13" t="s">
        <v>2003</v>
      </c>
      <c r="I1468" s="13" t="s">
        <v>20</v>
      </c>
      <c r="J1468" s="13" t="s">
        <v>20</v>
      </c>
      <c r="K1468" s="13" t="s">
        <v>25</v>
      </c>
      <c r="L1468" s="13" t="s">
        <v>2004</v>
      </c>
      <c r="M1468" s="14"/>
      <c r="N1468" s="15"/>
      <c r="O1468" s="16">
        <f>VLOOKUP(B1468,'[2]160522_Stock_Almacen.xls'!$C$4:$F$193800,3,0)</f>
        <v>25529</v>
      </c>
      <c r="P1468" s="10">
        <f>VLOOKUP(B1468,'[2]160522_Stock_Almacen.xls'!$C$4:$F$193800,4,0)</f>
        <v>9</v>
      </c>
    </row>
    <row r="1469" spans="2:16" x14ac:dyDescent="0.2">
      <c r="B1469" s="10">
        <v>380259</v>
      </c>
      <c r="C1469" s="11" t="s">
        <v>2029</v>
      </c>
      <c r="D1469" s="12"/>
      <c r="E1469" s="13" t="s">
        <v>1994</v>
      </c>
      <c r="F1469" s="13" t="s">
        <v>1995</v>
      </c>
      <c r="G1469" s="13" t="s">
        <v>2002</v>
      </c>
      <c r="H1469" s="13" t="s">
        <v>2003</v>
      </c>
      <c r="I1469" s="13" t="s">
        <v>20</v>
      </c>
      <c r="J1469" s="13" t="s">
        <v>20</v>
      </c>
      <c r="K1469" s="13" t="s">
        <v>25</v>
      </c>
      <c r="L1469" s="13" t="s">
        <v>2004</v>
      </c>
      <c r="M1469" s="14"/>
      <c r="N1469" s="15"/>
      <c r="O1469" s="16">
        <f>VLOOKUP(B1469,'[2]160522_Stock_Almacen.xls'!$C$4:$F$193800,3,0)</f>
        <v>12504</v>
      </c>
      <c r="P1469" s="10">
        <f>VLOOKUP(B1469,'[2]160522_Stock_Almacen.xls'!$C$4:$F$193800,4,0)</f>
        <v>5</v>
      </c>
    </row>
    <row r="1470" spans="2:16" x14ac:dyDescent="0.2">
      <c r="B1470" s="10">
        <v>300711</v>
      </c>
      <c r="C1470" s="11" t="s">
        <v>2030</v>
      </c>
      <c r="D1470" s="12"/>
      <c r="E1470" s="13" t="s">
        <v>1994</v>
      </c>
      <c r="F1470" s="13" t="s">
        <v>1995</v>
      </c>
      <c r="G1470" s="13" t="s">
        <v>2031</v>
      </c>
      <c r="H1470" s="13" t="s">
        <v>2032</v>
      </c>
      <c r="I1470" s="13" t="s">
        <v>20</v>
      </c>
      <c r="J1470" s="13" t="s">
        <v>20</v>
      </c>
      <c r="K1470" s="13" t="s">
        <v>25</v>
      </c>
      <c r="L1470" s="13" t="s">
        <v>2033</v>
      </c>
      <c r="M1470" s="14"/>
      <c r="N1470" s="15"/>
      <c r="O1470" s="16">
        <f>VLOOKUP(B1470,'[2]160522_Stock_Almacen.xls'!$C$4:$F$193800,3,0)</f>
        <v>1477</v>
      </c>
      <c r="P1470" s="10">
        <f>VLOOKUP(B1470,'[2]160522_Stock_Almacen.xls'!$C$4:$F$193800,4,0)</f>
        <v>1</v>
      </c>
    </row>
    <row r="1471" spans="2:16" x14ac:dyDescent="0.2">
      <c r="B1471" s="10">
        <v>300727</v>
      </c>
      <c r="C1471" s="11" t="s">
        <v>2034</v>
      </c>
      <c r="D1471" s="12"/>
      <c r="E1471" s="13" t="s">
        <v>1994</v>
      </c>
      <c r="F1471" s="13" t="s">
        <v>1995</v>
      </c>
      <c r="G1471" s="13" t="s">
        <v>2031</v>
      </c>
      <c r="H1471" s="13" t="s">
        <v>2032</v>
      </c>
      <c r="I1471" s="13" t="s">
        <v>20</v>
      </c>
      <c r="J1471" s="13" t="s">
        <v>20</v>
      </c>
      <c r="K1471" s="13" t="s">
        <v>25</v>
      </c>
      <c r="L1471" s="13" t="s">
        <v>2033</v>
      </c>
      <c r="M1471" s="14"/>
      <c r="N1471" s="15"/>
      <c r="O1471" s="16">
        <f>VLOOKUP(B1471,'[2]160522_Stock_Almacen.xls'!$C$4:$F$193800,3,0)</f>
        <v>1000</v>
      </c>
      <c r="P1471" s="10">
        <f>VLOOKUP(B1471,'[2]160522_Stock_Almacen.xls'!$C$4:$F$193800,4,0)</f>
        <v>1</v>
      </c>
    </row>
    <row r="1472" spans="2:16" x14ac:dyDescent="0.2">
      <c r="B1472" s="10">
        <v>300732</v>
      </c>
      <c r="C1472" s="11" t="s">
        <v>2035</v>
      </c>
      <c r="D1472" s="12"/>
      <c r="E1472" s="13" t="s">
        <v>1994</v>
      </c>
      <c r="F1472" s="13" t="s">
        <v>1995</v>
      </c>
      <c r="G1472" s="13" t="s">
        <v>2031</v>
      </c>
      <c r="H1472" s="13" t="s">
        <v>2032</v>
      </c>
      <c r="I1472" s="13" t="s">
        <v>20</v>
      </c>
      <c r="J1472" s="13" t="s">
        <v>20</v>
      </c>
      <c r="K1472" s="13" t="s">
        <v>25</v>
      </c>
      <c r="L1472" s="13" t="s">
        <v>2033</v>
      </c>
      <c r="M1472" s="14"/>
      <c r="N1472" s="15"/>
      <c r="O1472" s="16">
        <f>VLOOKUP(B1472,'[2]160522_Stock_Almacen.xls'!$C$4:$F$193800,3,0)</f>
        <v>62</v>
      </c>
      <c r="P1472" s="10">
        <f>VLOOKUP(B1472,'[2]160522_Stock_Almacen.xls'!$C$4:$F$193800,4,0)</f>
        <v>1</v>
      </c>
    </row>
    <row r="1473" spans="2:16" x14ac:dyDescent="0.2">
      <c r="B1473" s="10">
        <v>300770</v>
      </c>
      <c r="C1473" s="11" t="s">
        <v>2036</v>
      </c>
      <c r="D1473" s="12"/>
      <c r="E1473" s="13" t="s">
        <v>1994</v>
      </c>
      <c r="F1473" s="13" t="s">
        <v>1995</v>
      </c>
      <c r="G1473" s="13" t="s">
        <v>2031</v>
      </c>
      <c r="H1473" s="13" t="s">
        <v>2032</v>
      </c>
      <c r="I1473" s="13" t="s">
        <v>20</v>
      </c>
      <c r="J1473" s="13" t="s">
        <v>20</v>
      </c>
      <c r="K1473" s="13" t="s">
        <v>25</v>
      </c>
      <c r="L1473" s="13" t="s">
        <v>2033</v>
      </c>
      <c r="M1473" s="14"/>
      <c r="N1473" s="15"/>
      <c r="O1473" s="16">
        <f>VLOOKUP(B1473,'[2]160522_Stock_Almacen.xls'!$C$4:$F$193800,3,0)</f>
        <v>2949</v>
      </c>
      <c r="P1473" s="10">
        <f>VLOOKUP(B1473,'[2]160522_Stock_Almacen.xls'!$C$4:$F$193800,4,0)</f>
        <v>2</v>
      </c>
    </row>
    <row r="1474" spans="2:16" x14ac:dyDescent="0.2">
      <c r="B1474" s="10">
        <v>300771</v>
      </c>
      <c r="C1474" s="11" t="s">
        <v>2037</v>
      </c>
      <c r="D1474" s="12"/>
      <c r="E1474" s="13" t="s">
        <v>1994</v>
      </c>
      <c r="F1474" s="13" t="s">
        <v>1995</v>
      </c>
      <c r="G1474" s="13" t="s">
        <v>2031</v>
      </c>
      <c r="H1474" s="13" t="s">
        <v>2032</v>
      </c>
      <c r="I1474" s="13" t="s">
        <v>20</v>
      </c>
      <c r="J1474" s="13" t="s">
        <v>20</v>
      </c>
      <c r="K1474" s="13" t="s">
        <v>25</v>
      </c>
      <c r="L1474" s="13" t="s">
        <v>2033</v>
      </c>
      <c r="M1474" s="14"/>
      <c r="N1474" s="15"/>
      <c r="O1474" s="16">
        <f>VLOOKUP(B1474,'[2]160522_Stock_Almacen.xls'!$C$4:$F$193800,3,0)</f>
        <v>3500</v>
      </c>
      <c r="P1474" s="10">
        <f>VLOOKUP(B1474,'[2]160522_Stock_Almacen.xls'!$C$4:$F$193800,4,0)</f>
        <v>1</v>
      </c>
    </row>
    <row r="1475" spans="2:16" x14ac:dyDescent="0.2">
      <c r="B1475" s="10">
        <v>300788</v>
      </c>
      <c r="C1475" s="11" t="s">
        <v>2038</v>
      </c>
      <c r="D1475" s="12"/>
      <c r="E1475" s="13" t="s">
        <v>1994</v>
      </c>
      <c r="F1475" s="13" t="s">
        <v>1995</v>
      </c>
      <c r="G1475" s="13" t="s">
        <v>2031</v>
      </c>
      <c r="H1475" s="13" t="s">
        <v>2032</v>
      </c>
      <c r="I1475" s="13" t="s">
        <v>20</v>
      </c>
      <c r="J1475" s="13" t="s">
        <v>20</v>
      </c>
      <c r="K1475" s="13" t="s">
        <v>25</v>
      </c>
      <c r="L1475" s="13" t="s">
        <v>2033</v>
      </c>
      <c r="M1475" s="14"/>
      <c r="N1475" s="15"/>
      <c r="O1475" s="16">
        <f>VLOOKUP(B1475,'[2]160522_Stock_Almacen.xls'!$C$4:$F$193800,3,0)</f>
        <v>38</v>
      </c>
      <c r="P1475" s="10">
        <f>VLOOKUP(B1475,'[2]160522_Stock_Almacen.xls'!$C$4:$F$193800,4,0)</f>
        <v>1</v>
      </c>
    </row>
    <row r="1476" spans="2:16" x14ac:dyDescent="0.2">
      <c r="B1476" s="10">
        <v>300821</v>
      </c>
      <c r="C1476" s="11" t="s">
        <v>2039</v>
      </c>
      <c r="D1476" s="12"/>
      <c r="E1476" s="13" t="s">
        <v>1994</v>
      </c>
      <c r="F1476" s="13" t="s">
        <v>1995</v>
      </c>
      <c r="G1476" s="13" t="s">
        <v>2031</v>
      </c>
      <c r="H1476" s="13" t="s">
        <v>2032</v>
      </c>
      <c r="I1476" s="13" t="s">
        <v>20</v>
      </c>
      <c r="J1476" s="13" t="s">
        <v>20</v>
      </c>
      <c r="K1476" s="13" t="s">
        <v>25</v>
      </c>
      <c r="L1476" s="13" t="s">
        <v>2033</v>
      </c>
      <c r="M1476" s="14"/>
      <c r="N1476" s="15"/>
      <c r="O1476" s="16">
        <f>VLOOKUP(B1476,'[2]160522_Stock_Almacen.xls'!$C$4:$F$193800,3,0)</f>
        <v>9899</v>
      </c>
      <c r="P1476" s="10">
        <f>VLOOKUP(B1476,'[2]160522_Stock_Almacen.xls'!$C$4:$F$193800,4,0)</f>
        <v>1</v>
      </c>
    </row>
    <row r="1477" spans="2:16" x14ac:dyDescent="0.2">
      <c r="B1477" s="10">
        <v>302089</v>
      </c>
      <c r="C1477" s="11" t="s">
        <v>2040</v>
      </c>
      <c r="D1477" s="12"/>
      <c r="E1477" s="13" t="s">
        <v>1994</v>
      </c>
      <c r="F1477" s="13" t="s">
        <v>1995</v>
      </c>
      <c r="G1477" s="13" t="s">
        <v>2031</v>
      </c>
      <c r="H1477" s="13" t="s">
        <v>2032</v>
      </c>
      <c r="I1477" s="13" t="s">
        <v>20</v>
      </c>
      <c r="J1477" s="13" t="s">
        <v>20</v>
      </c>
      <c r="K1477" s="13" t="s">
        <v>25</v>
      </c>
      <c r="L1477" s="13" t="s">
        <v>2033</v>
      </c>
      <c r="M1477" s="14"/>
      <c r="N1477" s="15"/>
      <c r="O1477" s="16">
        <f>VLOOKUP(B1477,'[2]160522_Stock_Almacen.xls'!$C$4:$F$193800,3,0)</f>
        <v>80</v>
      </c>
      <c r="P1477" s="10">
        <f>VLOOKUP(B1477,'[2]160522_Stock_Almacen.xls'!$C$4:$F$193800,4,0)</f>
        <v>1</v>
      </c>
    </row>
    <row r="1478" spans="2:16" x14ac:dyDescent="0.2">
      <c r="B1478" s="10">
        <v>302717</v>
      </c>
      <c r="C1478" s="11" t="s">
        <v>2041</v>
      </c>
      <c r="D1478" s="12"/>
      <c r="E1478" s="13" t="s">
        <v>1994</v>
      </c>
      <c r="F1478" s="13" t="s">
        <v>1995</v>
      </c>
      <c r="G1478" s="13" t="s">
        <v>2031</v>
      </c>
      <c r="H1478" s="13" t="s">
        <v>2032</v>
      </c>
      <c r="I1478" s="13" t="s">
        <v>20</v>
      </c>
      <c r="J1478" s="13" t="s">
        <v>20</v>
      </c>
      <c r="K1478" s="13" t="s">
        <v>25</v>
      </c>
      <c r="L1478" s="13" t="s">
        <v>2033</v>
      </c>
      <c r="M1478" s="14"/>
      <c r="N1478" s="15"/>
      <c r="O1478" s="16">
        <f>VLOOKUP(B1478,'[2]160522_Stock_Almacen.xls'!$C$4:$F$193800,3,0)</f>
        <v>36287</v>
      </c>
      <c r="P1478" s="10">
        <f>VLOOKUP(B1478,'[2]160522_Stock_Almacen.xls'!$C$4:$F$193800,4,0)</f>
        <v>11</v>
      </c>
    </row>
    <row r="1479" spans="2:16" x14ac:dyDescent="0.2">
      <c r="B1479" s="10">
        <v>302718</v>
      </c>
      <c r="C1479" s="11" t="s">
        <v>2042</v>
      </c>
      <c r="D1479" s="12"/>
      <c r="E1479" s="13" t="s">
        <v>1994</v>
      </c>
      <c r="F1479" s="13" t="s">
        <v>1995</v>
      </c>
      <c r="G1479" s="13" t="s">
        <v>2031</v>
      </c>
      <c r="H1479" s="13" t="s">
        <v>2032</v>
      </c>
      <c r="I1479" s="13" t="s">
        <v>20</v>
      </c>
      <c r="J1479" s="13" t="s">
        <v>20</v>
      </c>
      <c r="K1479" s="13" t="s">
        <v>25</v>
      </c>
      <c r="L1479" s="13" t="s">
        <v>2033</v>
      </c>
      <c r="M1479" s="14"/>
      <c r="N1479" s="15"/>
      <c r="O1479" s="16">
        <f>VLOOKUP(B1479,'[2]160522_Stock_Almacen.xls'!$C$4:$F$193800,3,0)</f>
        <v>41305</v>
      </c>
      <c r="P1479" s="10">
        <f>VLOOKUP(B1479,'[2]160522_Stock_Almacen.xls'!$C$4:$F$193800,4,0)</f>
        <v>16</v>
      </c>
    </row>
    <row r="1480" spans="2:16" x14ac:dyDescent="0.2">
      <c r="B1480" s="10">
        <v>302719</v>
      </c>
      <c r="C1480" s="11" t="s">
        <v>2043</v>
      </c>
      <c r="D1480" s="12"/>
      <c r="E1480" s="13" t="s">
        <v>1994</v>
      </c>
      <c r="F1480" s="13" t="s">
        <v>1995</v>
      </c>
      <c r="G1480" s="13" t="s">
        <v>2031</v>
      </c>
      <c r="H1480" s="13" t="s">
        <v>2032</v>
      </c>
      <c r="I1480" s="13" t="s">
        <v>20</v>
      </c>
      <c r="J1480" s="13" t="s">
        <v>20</v>
      </c>
      <c r="K1480" s="13" t="s">
        <v>25</v>
      </c>
      <c r="L1480" s="13" t="s">
        <v>2033</v>
      </c>
      <c r="M1480" s="14"/>
      <c r="N1480" s="15"/>
      <c r="O1480" s="16">
        <f>VLOOKUP(B1480,'[2]160522_Stock_Almacen.xls'!$C$4:$F$193800,3,0)</f>
        <v>13847</v>
      </c>
      <c r="P1480" s="10">
        <f>VLOOKUP(B1480,'[2]160522_Stock_Almacen.xls'!$C$4:$F$193800,4,0)</f>
        <v>9</v>
      </c>
    </row>
    <row r="1481" spans="2:16" x14ac:dyDescent="0.2">
      <c r="B1481" s="10">
        <v>303714</v>
      </c>
      <c r="C1481" s="11" t="s">
        <v>2044</v>
      </c>
      <c r="D1481" s="12"/>
      <c r="E1481" s="13" t="s">
        <v>1994</v>
      </c>
      <c r="F1481" s="13" t="s">
        <v>1995</v>
      </c>
      <c r="G1481" s="13" t="s">
        <v>2031</v>
      </c>
      <c r="H1481" s="13" t="s">
        <v>2032</v>
      </c>
      <c r="I1481" s="13" t="s">
        <v>20</v>
      </c>
      <c r="J1481" s="13" t="s">
        <v>20</v>
      </c>
      <c r="K1481" s="13" t="s">
        <v>25</v>
      </c>
      <c r="L1481" s="13" t="s">
        <v>2033</v>
      </c>
      <c r="M1481" s="14"/>
      <c r="N1481" s="15"/>
      <c r="O1481" s="16">
        <f>VLOOKUP(B1481,'[2]160522_Stock_Almacen.xls'!$C$4:$F$193800,3,0)</f>
        <v>959</v>
      </c>
      <c r="P1481" s="10">
        <f>VLOOKUP(B1481,'[2]160522_Stock_Almacen.xls'!$C$4:$F$193800,4,0)</f>
        <v>3</v>
      </c>
    </row>
    <row r="1482" spans="2:16" x14ac:dyDescent="0.2">
      <c r="B1482" s="10">
        <v>304114</v>
      </c>
      <c r="C1482" s="11" t="s">
        <v>2045</v>
      </c>
      <c r="D1482" s="12"/>
      <c r="E1482" s="13" t="s">
        <v>1994</v>
      </c>
      <c r="F1482" s="13" t="s">
        <v>1995</v>
      </c>
      <c r="G1482" s="13" t="s">
        <v>2031</v>
      </c>
      <c r="H1482" s="13" t="s">
        <v>2032</v>
      </c>
      <c r="I1482" s="13" t="s">
        <v>20</v>
      </c>
      <c r="J1482" s="13" t="s">
        <v>20</v>
      </c>
      <c r="K1482" s="13" t="s">
        <v>25</v>
      </c>
      <c r="L1482" s="13" t="s">
        <v>2033</v>
      </c>
      <c r="M1482" s="14"/>
      <c r="N1482" s="15"/>
      <c r="O1482" s="16">
        <f>VLOOKUP(B1482,'[2]160522_Stock_Almacen.xls'!$C$4:$F$193800,3,0)</f>
        <v>537</v>
      </c>
      <c r="P1482" s="10">
        <f>VLOOKUP(B1482,'[2]160522_Stock_Almacen.xls'!$C$4:$F$193800,4,0)</f>
        <v>1</v>
      </c>
    </row>
    <row r="1483" spans="2:16" x14ac:dyDescent="0.2">
      <c r="B1483" s="10">
        <v>304914</v>
      </c>
      <c r="C1483" s="11" t="s">
        <v>2046</v>
      </c>
      <c r="D1483" s="12"/>
      <c r="E1483" s="13" t="s">
        <v>1994</v>
      </c>
      <c r="F1483" s="13" t="s">
        <v>1995</v>
      </c>
      <c r="G1483" s="13" t="s">
        <v>2031</v>
      </c>
      <c r="H1483" s="13" t="s">
        <v>2032</v>
      </c>
      <c r="I1483" s="13" t="s">
        <v>20</v>
      </c>
      <c r="J1483" s="13" t="s">
        <v>20</v>
      </c>
      <c r="K1483" s="13" t="s">
        <v>25</v>
      </c>
      <c r="L1483" s="13" t="s">
        <v>2033</v>
      </c>
      <c r="M1483" s="14">
        <f>VLOOKUP(B1483,[1]Hoja2!$A$1:$D$467,3,0)</f>
        <v>10991</v>
      </c>
      <c r="N1483" s="15" t="str">
        <f>VLOOKUP(B1483,[1]Hoja2!$A$1:$D$467,4,0)</f>
        <v> 27</v>
      </c>
      <c r="O1483" s="16">
        <f>VLOOKUP(B1483,'[2]160522_Stock_Almacen.xls'!$C$4:$F$193800,3,0)</f>
        <v>73</v>
      </c>
      <c r="P1483" s="10"/>
    </row>
    <row r="1484" spans="2:16" x14ac:dyDescent="0.2">
      <c r="B1484" s="10">
        <v>304919</v>
      </c>
      <c r="C1484" s="11" t="s">
        <v>2047</v>
      </c>
      <c r="D1484" s="12"/>
      <c r="E1484" s="13" t="s">
        <v>1994</v>
      </c>
      <c r="F1484" s="13" t="s">
        <v>1995</v>
      </c>
      <c r="G1484" s="13" t="s">
        <v>2031</v>
      </c>
      <c r="H1484" s="13" t="s">
        <v>2032</v>
      </c>
      <c r="I1484" s="13" t="s">
        <v>20</v>
      </c>
      <c r="J1484" s="13" t="s">
        <v>20</v>
      </c>
      <c r="K1484" s="13" t="s">
        <v>78</v>
      </c>
      <c r="L1484" s="13" t="s">
        <v>2033</v>
      </c>
      <c r="M1484" s="14">
        <f>VLOOKUP(B1484,[1]Hoja2!$A$1:$D$467,3,0)</f>
        <v>10861</v>
      </c>
      <c r="N1484" s="15" t="str">
        <f>VLOOKUP(B1484,[1]Hoja2!$A$1:$D$467,4,0)</f>
        <v> 1508</v>
      </c>
      <c r="O1484" s="16">
        <f>VLOOKUP(B1484,'[2]160522_Stock_Almacen.xls'!$C$4:$F$193800,3,0)</f>
        <v>5828</v>
      </c>
      <c r="P1484" s="10">
        <v>1</v>
      </c>
    </row>
    <row r="1485" spans="2:16" x14ac:dyDescent="0.2">
      <c r="B1485" s="10">
        <v>306139</v>
      </c>
      <c r="C1485" s="11" t="s">
        <v>2048</v>
      </c>
      <c r="D1485" s="12"/>
      <c r="E1485" s="13" t="s">
        <v>1994</v>
      </c>
      <c r="F1485" s="13" t="s">
        <v>1995</v>
      </c>
      <c r="G1485" s="13" t="s">
        <v>2031</v>
      </c>
      <c r="H1485" s="13" t="s">
        <v>2032</v>
      </c>
      <c r="I1485" s="13" t="s">
        <v>20</v>
      </c>
      <c r="J1485" s="13" t="s">
        <v>20</v>
      </c>
      <c r="K1485" s="13" t="s">
        <v>25</v>
      </c>
      <c r="L1485" s="13" t="s">
        <v>2033</v>
      </c>
      <c r="M1485" s="14">
        <f>VLOOKUP(B1485,[1]Hoja2!$A$1:$D$467,3,0)</f>
        <v>10481</v>
      </c>
      <c r="N1485" s="15" t="str">
        <f>VLOOKUP(B1485,[1]Hoja2!$A$1:$D$467,4,0)</f>
        <v> 44</v>
      </c>
      <c r="O1485" s="16">
        <f>VLOOKUP(B1485,'[2]160522_Stock_Almacen.xls'!$C$4:$F$193800,3,0)</f>
        <v>599</v>
      </c>
      <c r="P1485" s="10"/>
    </row>
    <row r="1486" spans="2:16" x14ac:dyDescent="0.2">
      <c r="B1486" s="10">
        <v>310241</v>
      </c>
      <c r="C1486" s="11" t="s">
        <v>2049</v>
      </c>
      <c r="D1486" s="12"/>
      <c r="E1486" s="13" t="s">
        <v>1994</v>
      </c>
      <c r="F1486" s="13" t="s">
        <v>1995</v>
      </c>
      <c r="G1486" s="13" t="s">
        <v>2031</v>
      </c>
      <c r="H1486" s="13" t="s">
        <v>2032</v>
      </c>
      <c r="I1486" s="13" t="s">
        <v>20</v>
      </c>
      <c r="J1486" s="13" t="s">
        <v>20</v>
      </c>
      <c r="K1486" s="13" t="s">
        <v>25</v>
      </c>
      <c r="L1486" s="13" t="s">
        <v>2033</v>
      </c>
      <c r="M1486" s="14"/>
      <c r="N1486" s="15"/>
      <c r="O1486" s="16">
        <f>VLOOKUP(B1486,'[2]160522_Stock_Almacen.xls'!$C$4:$F$193800,3,0)</f>
        <v>3297</v>
      </c>
      <c r="P1486" s="10">
        <f>VLOOKUP(B1486,'[2]160522_Stock_Almacen.xls'!$C$4:$F$193800,4,0)</f>
        <v>3</v>
      </c>
    </row>
    <row r="1487" spans="2:16" x14ac:dyDescent="0.2">
      <c r="B1487" s="10">
        <v>310242</v>
      </c>
      <c r="C1487" s="11" t="s">
        <v>2050</v>
      </c>
      <c r="D1487" s="12"/>
      <c r="E1487" s="13" t="s">
        <v>1994</v>
      </c>
      <c r="F1487" s="13" t="s">
        <v>1995</v>
      </c>
      <c r="G1487" s="13" t="s">
        <v>2031</v>
      </c>
      <c r="H1487" s="13" t="s">
        <v>2032</v>
      </c>
      <c r="I1487" s="13" t="s">
        <v>20</v>
      </c>
      <c r="J1487" s="13" t="s">
        <v>20</v>
      </c>
      <c r="K1487" s="13" t="s">
        <v>25</v>
      </c>
      <c r="L1487" s="13" t="s">
        <v>2033</v>
      </c>
      <c r="M1487" s="14"/>
      <c r="N1487" s="15"/>
      <c r="O1487" s="16">
        <f>VLOOKUP(B1487,'[2]160522_Stock_Almacen.xls'!$C$4:$F$193800,3,0)</f>
        <v>250</v>
      </c>
      <c r="P1487" s="10">
        <f>VLOOKUP(B1487,'[2]160522_Stock_Almacen.xls'!$C$4:$F$193800,4,0)</f>
        <v>1</v>
      </c>
    </row>
    <row r="1488" spans="2:16" x14ac:dyDescent="0.2">
      <c r="B1488" s="10">
        <v>310244</v>
      </c>
      <c r="C1488" s="11" t="s">
        <v>2051</v>
      </c>
      <c r="D1488" s="12"/>
      <c r="E1488" s="13" t="s">
        <v>1994</v>
      </c>
      <c r="F1488" s="13" t="s">
        <v>1995</v>
      </c>
      <c r="G1488" s="13" t="s">
        <v>2031</v>
      </c>
      <c r="H1488" s="13" t="s">
        <v>2032</v>
      </c>
      <c r="I1488" s="13" t="s">
        <v>20</v>
      </c>
      <c r="J1488" s="13" t="s">
        <v>20</v>
      </c>
      <c r="K1488" s="13" t="s">
        <v>25</v>
      </c>
      <c r="L1488" s="13" t="s">
        <v>2033</v>
      </c>
      <c r="M1488" s="14"/>
      <c r="N1488" s="15"/>
      <c r="O1488" s="16">
        <f>VLOOKUP(B1488,'[2]160522_Stock_Almacen.xls'!$C$4:$F$193800,3,0)</f>
        <v>962</v>
      </c>
      <c r="P1488" s="10">
        <f>VLOOKUP(B1488,'[2]160522_Stock_Almacen.xls'!$C$4:$F$193800,4,0)</f>
        <v>2</v>
      </c>
    </row>
    <row r="1489" spans="2:16" x14ac:dyDescent="0.2">
      <c r="B1489" s="10">
        <v>311006</v>
      </c>
      <c r="C1489" s="11" t="s">
        <v>2052</v>
      </c>
      <c r="D1489" s="12"/>
      <c r="E1489" s="13" t="s">
        <v>1994</v>
      </c>
      <c r="F1489" s="13" t="s">
        <v>1995</v>
      </c>
      <c r="G1489" s="13" t="s">
        <v>2031</v>
      </c>
      <c r="H1489" s="13" t="s">
        <v>2032</v>
      </c>
      <c r="I1489" s="13" t="s">
        <v>20</v>
      </c>
      <c r="J1489" s="13" t="s">
        <v>20</v>
      </c>
      <c r="K1489" s="13" t="s">
        <v>25</v>
      </c>
      <c r="L1489" s="13" t="s">
        <v>2033</v>
      </c>
      <c r="M1489" s="14"/>
      <c r="N1489" s="15"/>
      <c r="O1489" s="16">
        <f>VLOOKUP(B1489,'[2]160522_Stock_Almacen.xls'!$C$4:$F$193800,3,0)</f>
        <v>440</v>
      </c>
      <c r="P1489" s="10">
        <f>VLOOKUP(B1489,'[2]160522_Stock_Almacen.xls'!$C$4:$F$193800,4,0)</f>
        <v>1</v>
      </c>
    </row>
    <row r="1490" spans="2:16" x14ac:dyDescent="0.2">
      <c r="B1490" s="10">
        <v>311007</v>
      </c>
      <c r="C1490" s="11" t="s">
        <v>2053</v>
      </c>
      <c r="D1490" s="12"/>
      <c r="E1490" s="13" t="s">
        <v>1994</v>
      </c>
      <c r="F1490" s="13" t="s">
        <v>1995</v>
      </c>
      <c r="G1490" s="13" t="s">
        <v>2031</v>
      </c>
      <c r="H1490" s="13" t="s">
        <v>2032</v>
      </c>
      <c r="I1490" s="13" t="s">
        <v>20</v>
      </c>
      <c r="J1490" s="13" t="s">
        <v>20</v>
      </c>
      <c r="K1490" s="13" t="s">
        <v>25</v>
      </c>
      <c r="L1490" s="13" t="s">
        <v>2033</v>
      </c>
      <c r="M1490" s="14"/>
      <c r="N1490" s="15"/>
      <c r="O1490" s="16">
        <f>VLOOKUP(B1490,'[2]160522_Stock_Almacen.xls'!$C$4:$F$193800,3,0)</f>
        <v>461</v>
      </c>
      <c r="P1490" s="10">
        <f>VLOOKUP(B1490,'[2]160522_Stock_Almacen.xls'!$C$4:$F$193800,4,0)</f>
        <v>1</v>
      </c>
    </row>
    <row r="1491" spans="2:16" x14ac:dyDescent="0.2">
      <c r="B1491" s="10">
        <v>311008</v>
      </c>
      <c r="C1491" s="11" t="s">
        <v>2054</v>
      </c>
      <c r="D1491" s="12"/>
      <c r="E1491" s="13" t="s">
        <v>1994</v>
      </c>
      <c r="F1491" s="13" t="s">
        <v>1995</v>
      </c>
      <c r="G1491" s="13" t="s">
        <v>2031</v>
      </c>
      <c r="H1491" s="13" t="s">
        <v>2032</v>
      </c>
      <c r="I1491" s="13" t="s">
        <v>20</v>
      </c>
      <c r="J1491" s="13" t="s">
        <v>20</v>
      </c>
      <c r="K1491" s="13" t="s">
        <v>25</v>
      </c>
      <c r="L1491" s="13" t="s">
        <v>2033</v>
      </c>
      <c r="M1491" s="14"/>
      <c r="N1491" s="15"/>
      <c r="O1491" s="16">
        <f>VLOOKUP(B1491,'[2]160522_Stock_Almacen.xls'!$C$4:$F$193800,3,0)</f>
        <v>461</v>
      </c>
      <c r="P1491" s="10">
        <f>VLOOKUP(B1491,'[2]160522_Stock_Almacen.xls'!$C$4:$F$193800,4,0)</f>
        <v>1</v>
      </c>
    </row>
    <row r="1492" spans="2:16" x14ac:dyDescent="0.2">
      <c r="B1492" s="10">
        <v>311245</v>
      </c>
      <c r="C1492" s="11" t="s">
        <v>2055</v>
      </c>
      <c r="D1492" s="12"/>
      <c r="E1492" s="13" t="s">
        <v>1994</v>
      </c>
      <c r="F1492" s="13" t="s">
        <v>1995</v>
      </c>
      <c r="G1492" s="13" t="s">
        <v>2031</v>
      </c>
      <c r="H1492" s="13" t="s">
        <v>2032</v>
      </c>
      <c r="I1492" s="13" t="s">
        <v>20</v>
      </c>
      <c r="J1492" s="13" t="s">
        <v>20</v>
      </c>
      <c r="K1492" s="13" t="s">
        <v>25</v>
      </c>
      <c r="L1492" s="13" t="s">
        <v>2033</v>
      </c>
      <c r="M1492" s="14"/>
      <c r="N1492" s="15"/>
      <c r="O1492" s="16">
        <f>VLOOKUP(B1492,'[2]160522_Stock_Almacen.xls'!$C$4:$F$193800,3,0)</f>
        <v>3492</v>
      </c>
      <c r="P1492" s="10">
        <f>VLOOKUP(B1492,'[2]160522_Stock_Almacen.xls'!$C$4:$F$193800,4,0)</f>
        <v>1</v>
      </c>
    </row>
    <row r="1493" spans="2:16" x14ac:dyDescent="0.2">
      <c r="B1493" s="10">
        <v>311514</v>
      </c>
      <c r="C1493" s="11" t="s">
        <v>2056</v>
      </c>
      <c r="D1493" s="12"/>
      <c r="E1493" s="13" t="s">
        <v>1994</v>
      </c>
      <c r="F1493" s="13" t="s">
        <v>1995</v>
      </c>
      <c r="G1493" s="13" t="s">
        <v>2031</v>
      </c>
      <c r="H1493" s="13" t="s">
        <v>2032</v>
      </c>
      <c r="I1493" s="13" t="s">
        <v>20</v>
      </c>
      <c r="J1493" s="13" t="s">
        <v>20</v>
      </c>
      <c r="K1493" s="13" t="s">
        <v>25</v>
      </c>
      <c r="L1493" s="13" t="s">
        <v>2033</v>
      </c>
      <c r="M1493" s="14"/>
      <c r="N1493" s="15"/>
      <c r="O1493" s="16">
        <f>VLOOKUP(B1493,'[2]160522_Stock_Almacen.xls'!$C$4:$F$193800,3,0)</f>
        <v>480</v>
      </c>
      <c r="P1493" s="10">
        <f>VLOOKUP(B1493,'[2]160522_Stock_Almacen.xls'!$C$4:$F$193800,4,0)</f>
        <v>2</v>
      </c>
    </row>
    <row r="1494" spans="2:16" x14ac:dyDescent="0.2">
      <c r="B1494" s="10">
        <v>313001</v>
      </c>
      <c r="C1494" s="11" t="s">
        <v>2057</v>
      </c>
      <c r="D1494" s="12"/>
      <c r="E1494" s="13" t="s">
        <v>1994</v>
      </c>
      <c r="F1494" s="13" t="s">
        <v>1995</v>
      </c>
      <c r="G1494" s="13" t="s">
        <v>2031</v>
      </c>
      <c r="H1494" s="13" t="s">
        <v>2032</v>
      </c>
      <c r="I1494" s="13" t="s">
        <v>20</v>
      </c>
      <c r="J1494" s="13" t="s">
        <v>20</v>
      </c>
      <c r="K1494" s="13" t="s">
        <v>25</v>
      </c>
      <c r="L1494" s="13" t="s">
        <v>2033</v>
      </c>
      <c r="M1494" s="14"/>
      <c r="N1494" s="15"/>
      <c r="O1494" s="16">
        <f>VLOOKUP(B1494,'[2]160522_Stock_Almacen.xls'!$C$4:$F$193800,3,0)</f>
        <v>1400</v>
      </c>
      <c r="P1494" s="10">
        <f>VLOOKUP(B1494,'[2]160522_Stock_Almacen.xls'!$C$4:$F$193800,4,0)</f>
        <v>1</v>
      </c>
    </row>
    <row r="1495" spans="2:16" x14ac:dyDescent="0.2">
      <c r="B1495" s="10">
        <v>313002</v>
      </c>
      <c r="C1495" s="11" t="s">
        <v>2058</v>
      </c>
      <c r="D1495" s="12"/>
      <c r="E1495" s="13" t="s">
        <v>1994</v>
      </c>
      <c r="F1495" s="13" t="s">
        <v>1995</v>
      </c>
      <c r="G1495" s="13" t="s">
        <v>2031</v>
      </c>
      <c r="H1495" s="13" t="s">
        <v>2032</v>
      </c>
      <c r="I1495" s="13" t="s">
        <v>20</v>
      </c>
      <c r="J1495" s="13" t="s">
        <v>20</v>
      </c>
      <c r="K1495" s="13" t="s">
        <v>25</v>
      </c>
      <c r="L1495" s="13" t="s">
        <v>2033</v>
      </c>
      <c r="M1495" s="14"/>
      <c r="N1495" s="15"/>
      <c r="O1495" s="16">
        <f>VLOOKUP(B1495,'[2]160522_Stock_Almacen.xls'!$C$4:$F$193800,3,0)</f>
        <v>1500</v>
      </c>
      <c r="P1495" s="10">
        <f>VLOOKUP(B1495,'[2]160522_Stock_Almacen.xls'!$C$4:$F$193800,4,0)</f>
        <v>1</v>
      </c>
    </row>
    <row r="1496" spans="2:16" x14ac:dyDescent="0.2">
      <c r="B1496" s="10">
        <v>313003</v>
      </c>
      <c r="C1496" s="11" t="s">
        <v>2059</v>
      </c>
      <c r="D1496" s="12"/>
      <c r="E1496" s="13" t="s">
        <v>1994</v>
      </c>
      <c r="F1496" s="13" t="s">
        <v>1995</v>
      </c>
      <c r="G1496" s="13" t="s">
        <v>2031</v>
      </c>
      <c r="H1496" s="13" t="s">
        <v>2032</v>
      </c>
      <c r="I1496" s="13" t="s">
        <v>20</v>
      </c>
      <c r="J1496" s="13" t="s">
        <v>20</v>
      </c>
      <c r="K1496" s="13" t="s">
        <v>25</v>
      </c>
      <c r="L1496" s="13" t="s">
        <v>2033</v>
      </c>
      <c r="M1496" s="14"/>
      <c r="N1496" s="15"/>
      <c r="O1496" s="16">
        <f>VLOOKUP(B1496,'[2]160522_Stock_Almacen.xls'!$C$4:$F$193800,3,0)</f>
        <v>637</v>
      </c>
      <c r="P1496" s="10">
        <f>VLOOKUP(B1496,'[2]160522_Stock_Almacen.xls'!$C$4:$F$193800,4,0)</f>
        <v>1</v>
      </c>
    </row>
    <row r="1497" spans="2:16" x14ac:dyDescent="0.2">
      <c r="B1497" s="10">
        <v>313004</v>
      </c>
      <c r="C1497" s="11" t="s">
        <v>2060</v>
      </c>
      <c r="D1497" s="12"/>
      <c r="E1497" s="13" t="s">
        <v>1994</v>
      </c>
      <c r="F1497" s="13" t="s">
        <v>1995</v>
      </c>
      <c r="G1497" s="13" t="s">
        <v>2031</v>
      </c>
      <c r="H1497" s="13" t="s">
        <v>2032</v>
      </c>
      <c r="I1497" s="13" t="s">
        <v>20</v>
      </c>
      <c r="J1497" s="13" t="s">
        <v>20</v>
      </c>
      <c r="K1497" s="13" t="s">
        <v>25</v>
      </c>
      <c r="L1497" s="13" t="s">
        <v>2033</v>
      </c>
      <c r="M1497" s="14"/>
      <c r="N1497" s="15"/>
      <c r="O1497" s="16">
        <f>VLOOKUP(B1497,'[2]160522_Stock_Almacen.xls'!$C$4:$F$193800,3,0)</f>
        <v>899</v>
      </c>
      <c r="P1497" s="10">
        <f>VLOOKUP(B1497,'[2]160522_Stock_Almacen.xls'!$C$4:$F$193800,4,0)</f>
        <v>1</v>
      </c>
    </row>
    <row r="1498" spans="2:16" x14ac:dyDescent="0.2">
      <c r="B1498" s="10">
        <v>313005</v>
      </c>
      <c r="C1498" s="11" t="s">
        <v>2061</v>
      </c>
      <c r="D1498" s="12"/>
      <c r="E1498" s="13" t="s">
        <v>1994</v>
      </c>
      <c r="F1498" s="13" t="s">
        <v>1995</v>
      </c>
      <c r="G1498" s="13" t="s">
        <v>2031</v>
      </c>
      <c r="H1498" s="13" t="s">
        <v>2032</v>
      </c>
      <c r="I1498" s="13" t="s">
        <v>20</v>
      </c>
      <c r="J1498" s="13" t="s">
        <v>20</v>
      </c>
      <c r="K1498" s="13" t="s">
        <v>25</v>
      </c>
      <c r="L1498" s="13" t="s">
        <v>2033</v>
      </c>
      <c r="M1498" s="14"/>
      <c r="N1498" s="15"/>
      <c r="O1498" s="16">
        <f>VLOOKUP(B1498,'[2]160522_Stock_Almacen.xls'!$C$4:$F$193800,3,0)</f>
        <v>4800</v>
      </c>
      <c r="P1498" s="10">
        <f>VLOOKUP(B1498,'[2]160522_Stock_Almacen.xls'!$C$4:$F$193800,4,0)</f>
        <v>1</v>
      </c>
    </row>
    <row r="1499" spans="2:16" x14ac:dyDescent="0.2">
      <c r="B1499" s="10">
        <v>313006</v>
      </c>
      <c r="C1499" s="11" t="s">
        <v>2062</v>
      </c>
      <c r="D1499" s="12"/>
      <c r="E1499" s="13" t="s">
        <v>1994</v>
      </c>
      <c r="F1499" s="13" t="s">
        <v>1995</v>
      </c>
      <c r="G1499" s="13" t="s">
        <v>2031</v>
      </c>
      <c r="H1499" s="13" t="s">
        <v>2032</v>
      </c>
      <c r="I1499" s="13" t="s">
        <v>20</v>
      </c>
      <c r="J1499" s="13" t="s">
        <v>20</v>
      </c>
      <c r="K1499" s="13" t="s">
        <v>25</v>
      </c>
      <c r="L1499" s="13" t="s">
        <v>2033</v>
      </c>
      <c r="M1499" s="14"/>
      <c r="N1499" s="15"/>
      <c r="O1499" s="16">
        <f>VLOOKUP(B1499,'[2]160522_Stock_Almacen.xls'!$C$4:$F$193800,3,0)</f>
        <v>3900</v>
      </c>
      <c r="P1499" s="10">
        <f>VLOOKUP(B1499,'[2]160522_Stock_Almacen.xls'!$C$4:$F$193800,4,0)</f>
        <v>1</v>
      </c>
    </row>
    <row r="1500" spans="2:16" x14ac:dyDescent="0.2">
      <c r="B1500" s="10">
        <v>313009</v>
      </c>
      <c r="C1500" s="11" t="s">
        <v>2063</v>
      </c>
      <c r="D1500" s="12"/>
      <c r="E1500" s="13" t="s">
        <v>1994</v>
      </c>
      <c r="F1500" s="13" t="s">
        <v>1995</v>
      </c>
      <c r="G1500" s="13" t="s">
        <v>2031</v>
      </c>
      <c r="H1500" s="13" t="s">
        <v>2032</v>
      </c>
      <c r="I1500" s="13" t="s">
        <v>20</v>
      </c>
      <c r="J1500" s="13" t="s">
        <v>20</v>
      </c>
      <c r="K1500" s="13" t="s">
        <v>25</v>
      </c>
      <c r="L1500" s="13" t="s">
        <v>2033</v>
      </c>
      <c r="M1500" s="14">
        <f>VLOOKUP(B1500,[1]Hoja2!$A$1:$D$467,3,0)</f>
        <v>10991</v>
      </c>
      <c r="N1500" s="15" t="str">
        <f>VLOOKUP(B1500,[1]Hoja2!$A$1:$D$467,4,0)</f>
        <v> 138</v>
      </c>
      <c r="O1500" s="16">
        <f>VLOOKUP(B1500,'[2]160522_Stock_Almacen.xls'!$C$4:$F$193800,3,0)</f>
        <v>138</v>
      </c>
      <c r="P1500" s="10"/>
    </row>
    <row r="1501" spans="2:16" x14ac:dyDescent="0.2">
      <c r="B1501" s="10">
        <v>313137</v>
      </c>
      <c r="C1501" s="11" t="s">
        <v>2064</v>
      </c>
      <c r="D1501" s="12"/>
      <c r="E1501" s="13" t="s">
        <v>1994</v>
      </c>
      <c r="F1501" s="13" t="s">
        <v>1995</v>
      </c>
      <c r="G1501" s="13" t="s">
        <v>2031</v>
      </c>
      <c r="H1501" s="13" t="s">
        <v>2032</v>
      </c>
      <c r="I1501" s="13" t="s">
        <v>20</v>
      </c>
      <c r="J1501" s="13" t="s">
        <v>20</v>
      </c>
      <c r="K1501" s="13" t="s">
        <v>25</v>
      </c>
      <c r="L1501" s="13" t="s">
        <v>2033</v>
      </c>
      <c r="M1501" s="14"/>
      <c r="N1501" s="15"/>
      <c r="O1501" s="16">
        <f>VLOOKUP(B1501,'[2]160522_Stock_Almacen.xls'!$C$4:$F$193800,3,0)</f>
        <v>1437</v>
      </c>
      <c r="P1501" s="10">
        <f>VLOOKUP(B1501,'[2]160522_Stock_Almacen.xls'!$C$4:$F$193800,4,0)</f>
        <v>1</v>
      </c>
    </row>
    <row r="1502" spans="2:16" x14ac:dyDescent="0.2">
      <c r="B1502" s="10">
        <v>313153</v>
      </c>
      <c r="C1502" s="11" t="s">
        <v>2065</v>
      </c>
      <c r="D1502" s="12"/>
      <c r="E1502" s="13" t="s">
        <v>1994</v>
      </c>
      <c r="F1502" s="13" t="s">
        <v>1995</v>
      </c>
      <c r="G1502" s="13" t="s">
        <v>2031</v>
      </c>
      <c r="H1502" s="13" t="s">
        <v>2032</v>
      </c>
      <c r="I1502" s="13" t="s">
        <v>20</v>
      </c>
      <c r="J1502" s="13" t="s">
        <v>20</v>
      </c>
      <c r="K1502" s="13" t="s">
        <v>25</v>
      </c>
      <c r="L1502" s="13" t="s">
        <v>2033</v>
      </c>
      <c r="M1502" s="14"/>
      <c r="N1502" s="15"/>
      <c r="O1502" s="16">
        <f>VLOOKUP(B1502,'[2]160522_Stock_Almacen.xls'!$C$4:$F$193800,3,0)</f>
        <v>179</v>
      </c>
      <c r="P1502" s="10">
        <f>VLOOKUP(B1502,'[2]160522_Stock_Almacen.xls'!$C$4:$F$193800,4,0)</f>
        <v>1</v>
      </c>
    </row>
    <row r="1503" spans="2:16" x14ac:dyDescent="0.2">
      <c r="B1503" s="10">
        <v>313932</v>
      </c>
      <c r="C1503" s="11" t="s">
        <v>2066</v>
      </c>
      <c r="D1503" s="12"/>
      <c r="E1503" s="13" t="s">
        <v>1994</v>
      </c>
      <c r="F1503" s="13" t="s">
        <v>1995</v>
      </c>
      <c r="G1503" s="13" t="s">
        <v>2031</v>
      </c>
      <c r="H1503" s="13" t="s">
        <v>2032</v>
      </c>
      <c r="I1503" s="13" t="s">
        <v>20</v>
      </c>
      <c r="J1503" s="13" t="s">
        <v>20</v>
      </c>
      <c r="K1503" s="13" t="s">
        <v>25</v>
      </c>
      <c r="L1503" s="13" t="s">
        <v>2033</v>
      </c>
      <c r="M1503" s="14"/>
      <c r="N1503" s="15"/>
      <c r="O1503" s="16">
        <f>VLOOKUP(B1503,'[2]160522_Stock_Almacen.xls'!$C$4:$F$193800,3,0)</f>
        <v>2450</v>
      </c>
      <c r="P1503" s="10">
        <f>VLOOKUP(B1503,'[2]160522_Stock_Almacen.xls'!$C$4:$F$193800,4,0)</f>
        <v>1</v>
      </c>
    </row>
    <row r="1504" spans="2:16" x14ac:dyDescent="0.2">
      <c r="B1504" s="10">
        <v>314258</v>
      </c>
      <c r="C1504" s="11" t="s">
        <v>2067</v>
      </c>
      <c r="D1504" s="12"/>
      <c r="E1504" s="13" t="s">
        <v>1994</v>
      </c>
      <c r="F1504" s="13" t="s">
        <v>1995</v>
      </c>
      <c r="G1504" s="13" t="s">
        <v>2031</v>
      </c>
      <c r="H1504" s="13" t="s">
        <v>2032</v>
      </c>
      <c r="I1504" s="13" t="s">
        <v>20</v>
      </c>
      <c r="J1504" s="13" t="s">
        <v>20</v>
      </c>
      <c r="K1504" s="13" t="s">
        <v>25</v>
      </c>
      <c r="L1504" s="13" t="s">
        <v>2033</v>
      </c>
      <c r="M1504" s="14"/>
      <c r="N1504" s="15"/>
      <c r="O1504" s="16">
        <f>VLOOKUP(B1504,'[2]160522_Stock_Almacen.xls'!$C$4:$F$193800,3,0)</f>
        <v>7900</v>
      </c>
      <c r="P1504" s="10">
        <f>VLOOKUP(B1504,'[2]160522_Stock_Almacen.xls'!$C$4:$F$193800,4,0)</f>
        <v>3</v>
      </c>
    </row>
    <row r="1505" spans="2:16" x14ac:dyDescent="0.2">
      <c r="B1505" s="10">
        <v>314261</v>
      </c>
      <c r="C1505" s="11" t="s">
        <v>2068</v>
      </c>
      <c r="D1505" s="12"/>
      <c r="E1505" s="13" t="s">
        <v>1994</v>
      </c>
      <c r="F1505" s="13" t="s">
        <v>1995</v>
      </c>
      <c r="G1505" s="13" t="s">
        <v>2031</v>
      </c>
      <c r="H1505" s="13" t="s">
        <v>2032</v>
      </c>
      <c r="I1505" s="13" t="s">
        <v>20</v>
      </c>
      <c r="J1505" s="13" t="s">
        <v>20</v>
      </c>
      <c r="K1505" s="13" t="s">
        <v>25</v>
      </c>
      <c r="L1505" s="13" t="s">
        <v>2033</v>
      </c>
      <c r="M1505" s="14"/>
      <c r="N1505" s="15"/>
      <c r="O1505" s="16">
        <f>VLOOKUP(B1505,'[2]160522_Stock_Almacen.xls'!$C$4:$F$193800,3,0)</f>
        <v>4520</v>
      </c>
      <c r="P1505" s="10">
        <f>VLOOKUP(B1505,'[2]160522_Stock_Almacen.xls'!$C$4:$F$193800,4,0)</f>
        <v>2</v>
      </c>
    </row>
    <row r="1506" spans="2:16" x14ac:dyDescent="0.2">
      <c r="B1506" s="10">
        <v>315460</v>
      </c>
      <c r="C1506" s="11" t="s">
        <v>2069</v>
      </c>
      <c r="D1506" s="12"/>
      <c r="E1506" s="13" t="s">
        <v>1994</v>
      </c>
      <c r="F1506" s="13" t="s">
        <v>1995</v>
      </c>
      <c r="G1506" s="13" t="s">
        <v>2031</v>
      </c>
      <c r="H1506" s="13" t="s">
        <v>2032</v>
      </c>
      <c r="I1506" s="13" t="s">
        <v>20</v>
      </c>
      <c r="J1506" s="13" t="s">
        <v>20</v>
      </c>
      <c r="K1506" s="13" t="s">
        <v>25</v>
      </c>
      <c r="L1506" s="13" t="s">
        <v>2033</v>
      </c>
      <c r="M1506" s="14"/>
      <c r="N1506" s="15"/>
      <c r="O1506" s="16">
        <f>VLOOKUP(B1506,'[2]160522_Stock_Almacen.xls'!$C$4:$F$193800,3,0)</f>
        <v>459</v>
      </c>
      <c r="P1506" s="10">
        <f>VLOOKUP(B1506,'[2]160522_Stock_Almacen.xls'!$C$4:$F$193800,4,0)</f>
        <v>1</v>
      </c>
    </row>
    <row r="1507" spans="2:16" x14ac:dyDescent="0.2">
      <c r="B1507" s="10">
        <v>380257</v>
      </c>
      <c r="C1507" s="11" t="s">
        <v>2070</v>
      </c>
      <c r="D1507" s="12"/>
      <c r="E1507" s="13" t="s">
        <v>1994</v>
      </c>
      <c r="F1507" s="13" t="s">
        <v>1995</v>
      </c>
      <c r="G1507" s="13" t="s">
        <v>2031</v>
      </c>
      <c r="H1507" s="13" t="s">
        <v>2032</v>
      </c>
      <c r="I1507" s="13" t="s">
        <v>20</v>
      </c>
      <c r="J1507" s="13" t="s">
        <v>20</v>
      </c>
      <c r="K1507" s="13" t="s">
        <v>25</v>
      </c>
      <c r="L1507" s="13" t="s">
        <v>2033</v>
      </c>
      <c r="M1507" s="14"/>
      <c r="N1507" s="15"/>
      <c r="O1507" s="16">
        <f>VLOOKUP(B1507,'[2]160522_Stock_Almacen.xls'!$C$4:$F$193800,3,0)</f>
        <v>27744</v>
      </c>
      <c r="P1507" s="10">
        <f>VLOOKUP(B1507,'[2]160522_Stock_Almacen.xls'!$C$4:$F$193800,4,0)</f>
        <v>8</v>
      </c>
    </row>
    <row r="1508" spans="2:16" x14ac:dyDescent="0.2">
      <c r="B1508" s="10">
        <v>380349</v>
      </c>
      <c r="C1508" s="11" t="s">
        <v>2071</v>
      </c>
      <c r="D1508" s="12"/>
      <c r="E1508" s="13" t="s">
        <v>1994</v>
      </c>
      <c r="F1508" s="13" t="s">
        <v>1995</v>
      </c>
      <c r="G1508" s="13" t="s">
        <v>2031</v>
      </c>
      <c r="H1508" s="13" t="s">
        <v>2032</v>
      </c>
      <c r="I1508" s="13" t="s">
        <v>20</v>
      </c>
      <c r="J1508" s="13" t="s">
        <v>20</v>
      </c>
      <c r="K1508" s="13" t="s">
        <v>25</v>
      </c>
      <c r="L1508" s="13" t="s">
        <v>2033</v>
      </c>
      <c r="M1508" s="14"/>
      <c r="N1508" s="15"/>
      <c r="O1508" s="16">
        <f>VLOOKUP(B1508,'[2]160522_Stock_Almacen.xls'!$C$4:$F$193800,3,0)</f>
        <v>9249</v>
      </c>
      <c r="P1508" s="10">
        <f>VLOOKUP(B1508,'[2]160522_Stock_Almacen.xls'!$C$4:$F$193800,4,0)</f>
        <v>4</v>
      </c>
    </row>
    <row r="1509" spans="2:16" x14ac:dyDescent="0.2">
      <c r="B1509" s="10">
        <v>380350</v>
      </c>
      <c r="C1509" s="11" t="s">
        <v>2072</v>
      </c>
      <c r="D1509" s="12"/>
      <c r="E1509" s="13" t="s">
        <v>1994</v>
      </c>
      <c r="F1509" s="13" t="s">
        <v>1995</v>
      </c>
      <c r="G1509" s="13" t="s">
        <v>2031</v>
      </c>
      <c r="H1509" s="13" t="s">
        <v>2032</v>
      </c>
      <c r="I1509" s="13" t="s">
        <v>20</v>
      </c>
      <c r="J1509" s="13" t="s">
        <v>20</v>
      </c>
      <c r="K1509" s="13" t="s">
        <v>25</v>
      </c>
      <c r="L1509" s="13" t="s">
        <v>2033</v>
      </c>
      <c r="M1509" s="14"/>
      <c r="N1509" s="15"/>
      <c r="O1509" s="16">
        <f>VLOOKUP(B1509,'[2]160522_Stock_Almacen.xls'!$C$4:$F$193800,3,0)</f>
        <v>8660</v>
      </c>
      <c r="P1509" s="10">
        <f>VLOOKUP(B1509,'[2]160522_Stock_Almacen.xls'!$C$4:$F$193800,4,0)</f>
        <v>5</v>
      </c>
    </row>
    <row r="1510" spans="2:16" x14ac:dyDescent="0.2">
      <c r="B1510" s="10">
        <v>380351</v>
      </c>
      <c r="C1510" s="11" t="s">
        <v>2073</v>
      </c>
      <c r="D1510" s="12"/>
      <c r="E1510" s="13" t="s">
        <v>1994</v>
      </c>
      <c r="F1510" s="13" t="s">
        <v>1995</v>
      </c>
      <c r="G1510" s="13" t="s">
        <v>2031</v>
      </c>
      <c r="H1510" s="13" t="s">
        <v>2032</v>
      </c>
      <c r="I1510" s="13" t="s">
        <v>20</v>
      </c>
      <c r="J1510" s="13" t="s">
        <v>20</v>
      </c>
      <c r="K1510" s="13" t="s">
        <v>25</v>
      </c>
      <c r="L1510" s="13" t="s">
        <v>2033</v>
      </c>
      <c r="M1510" s="14"/>
      <c r="N1510" s="15"/>
      <c r="O1510" s="16">
        <f>VLOOKUP(B1510,'[2]160522_Stock_Almacen.xls'!$C$4:$F$193800,3,0)</f>
        <v>7198</v>
      </c>
      <c r="P1510" s="10">
        <f>VLOOKUP(B1510,'[2]160522_Stock_Almacen.xls'!$C$4:$F$193800,4,0)</f>
        <v>3</v>
      </c>
    </row>
    <row r="1511" spans="2:16" x14ac:dyDescent="0.2">
      <c r="B1511" s="10">
        <v>380352</v>
      </c>
      <c r="C1511" s="11" t="s">
        <v>2074</v>
      </c>
      <c r="D1511" s="12"/>
      <c r="E1511" s="13" t="s">
        <v>1994</v>
      </c>
      <c r="F1511" s="13" t="s">
        <v>1995</v>
      </c>
      <c r="G1511" s="13" t="s">
        <v>2031</v>
      </c>
      <c r="H1511" s="13" t="s">
        <v>2032</v>
      </c>
      <c r="I1511" s="13" t="s">
        <v>20</v>
      </c>
      <c r="J1511" s="13" t="s">
        <v>20</v>
      </c>
      <c r="K1511" s="13" t="s">
        <v>25</v>
      </c>
      <c r="L1511" s="13" t="s">
        <v>2033</v>
      </c>
      <c r="M1511" s="14"/>
      <c r="N1511" s="15"/>
      <c r="O1511" s="16">
        <f>VLOOKUP(B1511,'[2]160522_Stock_Almacen.xls'!$C$4:$F$193800,3,0)</f>
        <v>2489</v>
      </c>
      <c r="P1511" s="10">
        <f>VLOOKUP(B1511,'[2]160522_Stock_Almacen.xls'!$C$4:$F$193800,4,0)</f>
        <v>2</v>
      </c>
    </row>
    <row r="1512" spans="2:16" x14ac:dyDescent="0.2">
      <c r="B1512" s="10">
        <v>380353</v>
      </c>
      <c r="C1512" s="11" t="s">
        <v>2075</v>
      </c>
      <c r="D1512" s="12"/>
      <c r="E1512" s="13" t="s">
        <v>1994</v>
      </c>
      <c r="F1512" s="13" t="s">
        <v>1995</v>
      </c>
      <c r="G1512" s="13" t="s">
        <v>2031</v>
      </c>
      <c r="H1512" s="13" t="s">
        <v>2032</v>
      </c>
      <c r="I1512" s="13" t="s">
        <v>20</v>
      </c>
      <c r="J1512" s="13" t="s">
        <v>20</v>
      </c>
      <c r="K1512" s="13" t="s">
        <v>25</v>
      </c>
      <c r="L1512" s="13" t="s">
        <v>2033</v>
      </c>
      <c r="M1512" s="14"/>
      <c r="N1512" s="15"/>
      <c r="O1512" s="16">
        <f>VLOOKUP(B1512,'[2]160522_Stock_Almacen.xls'!$C$4:$F$193800,3,0)</f>
        <v>18060</v>
      </c>
      <c r="P1512" s="10">
        <f>VLOOKUP(B1512,'[2]160522_Stock_Almacen.xls'!$C$4:$F$193800,4,0)</f>
        <v>6</v>
      </c>
    </row>
    <row r="1513" spans="2:16" x14ac:dyDescent="0.2">
      <c r="B1513" s="10">
        <v>380354</v>
      </c>
      <c r="C1513" s="11" t="s">
        <v>2076</v>
      </c>
      <c r="D1513" s="12"/>
      <c r="E1513" s="13" t="s">
        <v>1994</v>
      </c>
      <c r="F1513" s="13" t="s">
        <v>1995</v>
      </c>
      <c r="G1513" s="13" t="s">
        <v>2031</v>
      </c>
      <c r="H1513" s="13" t="s">
        <v>2032</v>
      </c>
      <c r="I1513" s="13" t="s">
        <v>20</v>
      </c>
      <c r="J1513" s="13" t="s">
        <v>20</v>
      </c>
      <c r="K1513" s="13" t="s">
        <v>25</v>
      </c>
      <c r="L1513" s="13" t="s">
        <v>2033</v>
      </c>
      <c r="M1513" s="14"/>
      <c r="N1513" s="15"/>
      <c r="O1513" s="16">
        <f>VLOOKUP(B1513,'[2]160522_Stock_Almacen.xls'!$C$4:$F$193800,3,0)</f>
        <v>3200</v>
      </c>
      <c r="P1513" s="10">
        <f>VLOOKUP(B1513,'[2]160522_Stock_Almacen.xls'!$C$4:$F$193800,4,0)</f>
        <v>2</v>
      </c>
    </row>
    <row r="1514" spans="2:16" x14ac:dyDescent="0.2">
      <c r="B1514" s="10">
        <v>380355</v>
      </c>
      <c r="C1514" s="11" t="s">
        <v>2071</v>
      </c>
      <c r="D1514" s="12"/>
      <c r="E1514" s="13" t="s">
        <v>1994</v>
      </c>
      <c r="F1514" s="13" t="s">
        <v>1995</v>
      </c>
      <c r="G1514" s="13" t="s">
        <v>2031</v>
      </c>
      <c r="H1514" s="13" t="s">
        <v>2032</v>
      </c>
      <c r="I1514" s="13" t="s">
        <v>20</v>
      </c>
      <c r="J1514" s="13" t="s">
        <v>20</v>
      </c>
      <c r="K1514" s="13" t="s">
        <v>25</v>
      </c>
      <c r="L1514" s="13" t="s">
        <v>2033</v>
      </c>
      <c r="M1514" s="14"/>
      <c r="N1514" s="15"/>
      <c r="O1514" s="16">
        <f>VLOOKUP(B1514,'[2]160522_Stock_Almacen.xls'!$C$4:$F$193800,3,0)</f>
        <v>5270</v>
      </c>
      <c r="P1514" s="10">
        <f>VLOOKUP(B1514,'[2]160522_Stock_Almacen.xls'!$C$4:$F$193800,4,0)</f>
        <v>2</v>
      </c>
    </row>
    <row r="1515" spans="2:16" x14ac:dyDescent="0.2">
      <c r="B1515" s="10">
        <v>380356</v>
      </c>
      <c r="C1515" s="11" t="s">
        <v>2077</v>
      </c>
      <c r="D1515" s="12"/>
      <c r="E1515" s="13" t="s">
        <v>1994</v>
      </c>
      <c r="F1515" s="13" t="s">
        <v>1995</v>
      </c>
      <c r="G1515" s="13" t="s">
        <v>2031</v>
      </c>
      <c r="H1515" s="13" t="s">
        <v>2032</v>
      </c>
      <c r="I1515" s="13" t="s">
        <v>20</v>
      </c>
      <c r="J1515" s="13" t="s">
        <v>20</v>
      </c>
      <c r="K1515" s="13" t="s">
        <v>25</v>
      </c>
      <c r="L1515" s="13" t="s">
        <v>2033</v>
      </c>
      <c r="M1515" s="14"/>
      <c r="N1515" s="15"/>
      <c r="O1515" s="16">
        <f>VLOOKUP(B1515,'[2]160522_Stock_Almacen.xls'!$C$4:$F$193800,3,0)</f>
        <v>4864</v>
      </c>
      <c r="P1515" s="10">
        <f>VLOOKUP(B1515,'[2]160522_Stock_Almacen.xls'!$C$4:$F$193800,4,0)</f>
        <v>3</v>
      </c>
    </row>
    <row r="1516" spans="2:16" x14ac:dyDescent="0.2">
      <c r="B1516" s="10">
        <v>380357</v>
      </c>
      <c r="C1516" s="11" t="s">
        <v>2078</v>
      </c>
      <c r="D1516" s="12"/>
      <c r="E1516" s="13" t="s">
        <v>1994</v>
      </c>
      <c r="F1516" s="13" t="s">
        <v>1995</v>
      </c>
      <c r="G1516" s="13" t="s">
        <v>2031</v>
      </c>
      <c r="H1516" s="13" t="s">
        <v>2032</v>
      </c>
      <c r="I1516" s="13" t="s">
        <v>20</v>
      </c>
      <c r="J1516" s="13" t="s">
        <v>20</v>
      </c>
      <c r="K1516" s="13" t="s">
        <v>25</v>
      </c>
      <c r="L1516" s="13" t="s">
        <v>2033</v>
      </c>
      <c r="M1516" s="14"/>
      <c r="N1516" s="15"/>
      <c r="O1516" s="16">
        <f>VLOOKUP(B1516,'[2]160522_Stock_Almacen.xls'!$C$4:$F$193800,3,0)</f>
        <v>560</v>
      </c>
      <c r="P1516" s="10">
        <f>VLOOKUP(B1516,'[2]160522_Stock_Almacen.xls'!$C$4:$F$193800,4,0)</f>
        <v>1</v>
      </c>
    </row>
    <row r="1517" spans="2:16" x14ac:dyDescent="0.2">
      <c r="B1517" s="10">
        <v>380359</v>
      </c>
      <c r="C1517" s="11" t="s">
        <v>2079</v>
      </c>
      <c r="D1517" s="12"/>
      <c r="E1517" s="13" t="s">
        <v>1994</v>
      </c>
      <c r="F1517" s="13" t="s">
        <v>1995</v>
      </c>
      <c r="G1517" s="13" t="s">
        <v>2031</v>
      </c>
      <c r="H1517" s="13" t="s">
        <v>2032</v>
      </c>
      <c r="I1517" s="13" t="s">
        <v>20</v>
      </c>
      <c r="J1517" s="13" t="s">
        <v>20</v>
      </c>
      <c r="K1517" s="13" t="s">
        <v>25</v>
      </c>
      <c r="L1517" s="13" t="s">
        <v>2033</v>
      </c>
      <c r="M1517" s="14"/>
      <c r="N1517" s="15"/>
      <c r="O1517" s="16">
        <f>VLOOKUP(B1517,'[2]160522_Stock_Almacen.xls'!$C$4:$F$193800,3,0)</f>
        <v>7071</v>
      </c>
      <c r="P1517" s="10">
        <f>VLOOKUP(B1517,'[2]160522_Stock_Almacen.xls'!$C$4:$F$193800,4,0)</f>
        <v>2</v>
      </c>
    </row>
    <row r="1518" spans="2:16" x14ac:dyDescent="0.2">
      <c r="B1518" s="10">
        <v>380369</v>
      </c>
      <c r="C1518" s="11" t="s">
        <v>2080</v>
      </c>
      <c r="D1518" s="12"/>
      <c r="E1518" s="13" t="s">
        <v>1994</v>
      </c>
      <c r="F1518" s="13" t="s">
        <v>1995</v>
      </c>
      <c r="G1518" s="13" t="s">
        <v>2031</v>
      </c>
      <c r="H1518" s="13" t="s">
        <v>2032</v>
      </c>
      <c r="I1518" s="13" t="s">
        <v>20</v>
      </c>
      <c r="J1518" s="13" t="s">
        <v>20</v>
      </c>
      <c r="K1518" s="13" t="s">
        <v>25</v>
      </c>
      <c r="L1518" s="13" t="s">
        <v>2033</v>
      </c>
      <c r="M1518" s="14"/>
      <c r="N1518" s="15"/>
      <c r="O1518" s="16">
        <f>VLOOKUP(B1518,'[2]160522_Stock_Almacen.xls'!$C$4:$F$193800,3,0)</f>
        <v>1161</v>
      </c>
      <c r="P1518" s="10">
        <f>VLOOKUP(B1518,'[2]160522_Stock_Almacen.xls'!$C$4:$F$193800,4,0)</f>
        <v>2</v>
      </c>
    </row>
    <row r="1519" spans="2:16" x14ac:dyDescent="0.2">
      <c r="B1519" s="10">
        <v>380370</v>
      </c>
      <c r="C1519" s="11" t="s">
        <v>2081</v>
      </c>
      <c r="D1519" s="12"/>
      <c r="E1519" s="13" t="s">
        <v>1994</v>
      </c>
      <c r="F1519" s="13" t="s">
        <v>1995</v>
      </c>
      <c r="G1519" s="13" t="s">
        <v>2031</v>
      </c>
      <c r="H1519" s="13" t="s">
        <v>2032</v>
      </c>
      <c r="I1519" s="13" t="s">
        <v>20</v>
      </c>
      <c r="J1519" s="13" t="s">
        <v>20</v>
      </c>
      <c r="K1519" s="13" t="s">
        <v>25</v>
      </c>
      <c r="L1519" s="13" t="s">
        <v>2033</v>
      </c>
      <c r="M1519" s="14"/>
      <c r="N1519" s="15"/>
      <c r="O1519" s="16">
        <f>VLOOKUP(B1519,'[2]160522_Stock_Almacen.xls'!$C$4:$F$193800,3,0)</f>
        <v>99</v>
      </c>
      <c r="P1519" s="10">
        <f>VLOOKUP(B1519,'[2]160522_Stock_Almacen.xls'!$C$4:$F$193800,4,0)</f>
        <v>1</v>
      </c>
    </row>
    <row r="1520" spans="2:16" x14ac:dyDescent="0.2">
      <c r="B1520" s="10">
        <v>380412</v>
      </c>
      <c r="C1520" s="11" t="s">
        <v>2082</v>
      </c>
      <c r="D1520" s="12"/>
      <c r="E1520" s="13" t="s">
        <v>1994</v>
      </c>
      <c r="F1520" s="13" t="s">
        <v>1995</v>
      </c>
      <c r="G1520" s="13" t="s">
        <v>2031</v>
      </c>
      <c r="H1520" s="13" t="s">
        <v>2032</v>
      </c>
      <c r="I1520" s="13" t="s">
        <v>20</v>
      </c>
      <c r="J1520" s="13" t="s">
        <v>20</v>
      </c>
      <c r="K1520" s="13" t="s">
        <v>25</v>
      </c>
      <c r="L1520" s="13" t="s">
        <v>2033</v>
      </c>
      <c r="M1520" s="14"/>
      <c r="N1520" s="15"/>
      <c r="O1520" s="16">
        <f>VLOOKUP(B1520,'[2]160522_Stock_Almacen.xls'!$C$4:$F$193800,3,0)</f>
        <v>2080</v>
      </c>
      <c r="P1520" s="10">
        <f>VLOOKUP(B1520,'[2]160522_Stock_Almacen.xls'!$C$4:$F$193800,4,0)</f>
        <v>1</v>
      </c>
    </row>
    <row r="1521" spans="2:16" x14ac:dyDescent="0.2">
      <c r="B1521" s="10">
        <v>380413</v>
      </c>
      <c r="C1521" s="11" t="s">
        <v>2083</v>
      </c>
      <c r="D1521" s="12"/>
      <c r="E1521" s="13" t="s">
        <v>1994</v>
      </c>
      <c r="F1521" s="13" t="s">
        <v>1995</v>
      </c>
      <c r="G1521" s="13" t="s">
        <v>2031</v>
      </c>
      <c r="H1521" s="13" t="s">
        <v>2032</v>
      </c>
      <c r="I1521" s="13" t="s">
        <v>20</v>
      </c>
      <c r="J1521" s="13" t="s">
        <v>20</v>
      </c>
      <c r="K1521" s="13" t="s">
        <v>25</v>
      </c>
      <c r="L1521" s="13" t="s">
        <v>2033</v>
      </c>
      <c r="M1521" s="14"/>
      <c r="N1521" s="15"/>
      <c r="O1521" s="16">
        <f>VLOOKUP(B1521,'[2]160522_Stock_Almacen.xls'!$C$4:$F$193800,3,0)</f>
        <v>2210</v>
      </c>
      <c r="P1521" s="10">
        <f>VLOOKUP(B1521,'[2]160522_Stock_Almacen.xls'!$C$4:$F$193800,4,0)</f>
        <v>1</v>
      </c>
    </row>
    <row r="1522" spans="2:16" x14ac:dyDescent="0.2">
      <c r="B1522" s="10">
        <v>380414</v>
      </c>
      <c r="C1522" s="11" t="s">
        <v>2084</v>
      </c>
      <c r="D1522" s="12"/>
      <c r="E1522" s="13" t="s">
        <v>1994</v>
      </c>
      <c r="F1522" s="13" t="s">
        <v>1995</v>
      </c>
      <c r="G1522" s="13" t="s">
        <v>2031</v>
      </c>
      <c r="H1522" s="13" t="s">
        <v>2032</v>
      </c>
      <c r="I1522" s="13" t="s">
        <v>20</v>
      </c>
      <c r="J1522" s="13" t="s">
        <v>20</v>
      </c>
      <c r="K1522" s="13" t="s">
        <v>25</v>
      </c>
      <c r="L1522" s="13" t="s">
        <v>2033</v>
      </c>
      <c r="M1522" s="14"/>
      <c r="N1522" s="15"/>
      <c r="O1522" s="16">
        <f>VLOOKUP(B1522,'[2]160522_Stock_Almacen.xls'!$C$4:$F$193800,3,0)</f>
        <v>1950</v>
      </c>
      <c r="P1522" s="10">
        <f>VLOOKUP(B1522,'[2]160522_Stock_Almacen.xls'!$C$4:$F$193800,4,0)</f>
        <v>1</v>
      </c>
    </row>
    <row r="1523" spans="2:16" x14ac:dyDescent="0.2">
      <c r="B1523" s="10">
        <v>380415</v>
      </c>
      <c r="C1523" s="11" t="s">
        <v>2085</v>
      </c>
      <c r="D1523" s="12"/>
      <c r="E1523" s="13" t="s">
        <v>1994</v>
      </c>
      <c r="F1523" s="13" t="s">
        <v>1995</v>
      </c>
      <c r="G1523" s="13" t="s">
        <v>2031</v>
      </c>
      <c r="H1523" s="13" t="s">
        <v>2032</v>
      </c>
      <c r="I1523" s="13" t="s">
        <v>20</v>
      </c>
      <c r="J1523" s="13" t="s">
        <v>20</v>
      </c>
      <c r="K1523" s="13" t="s">
        <v>25</v>
      </c>
      <c r="L1523" s="13" t="s">
        <v>2033</v>
      </c>
      <c r="M1523" s="14">
        <f>VLOOKUP(B1523,[1]Hoja2!$A$1:$D$467,3,0)</f>
        <v>10451</v>
      </c>
      <c r="N1523" s="15" t="str">
        <f>VLOOKUP(B1523,[1]Hoja2!$A$1:$D$467,4,0)</f>
        <v> 110</v>
      </c>
      <c r="O1523" s="16">
        <f>VLOOKUP(B1523,'[2]160522_Stock_Almacen.xls'!$C$4:$F$193800,3,0)</f>
        <v>3110</v>
      </c>
      <c r="P1523" s="10">
        <v>1</v>
      </c>
    </row>
    <row r="1524" spans="2:16" x14ac:dyDescent="0.2">
      <c r="B1524" s="10">
        <v>380416</v>
      </c>
      <c r="C1524" s="11" t="s">
        <v>2086</v>
      </c>
      <c r="D1524" s="12"/>
      <c r="E1524" s="13" t="s">
        <v>1994</v>
      </c>
      <c r="F1524" s="13" t="s">
        <v>1995</v>
      </c>
      <c r="G1524" s="13" t="s">
        <v>2031</v>
      </c>
      <c r="H1524" s="13" t="s">
        <v>2032</v>
      </c>
      <c r="I1524" s="13" t="s">
        <v>20</v>
      </c>
      <c r="J1524" s="13" t="s">
        <v>20</v>
      </c>
      <c r="K1524" s="13" t="s">
        <v>25</v>
      </c>
      <c r="L1524" s="13" t="s">
        <v>2033</v>
      </c>
      <c r="M1524" s="14"/>
      <c r="N1524" s="15"/>
      <c r="O1524" s="16">
        <f>VLOOKUP(B1524,'[2]160522_Stock_Almacen.xls'!$C$4:$F$193800,3,0)</f>
        <v>950</v>
      </c>
      <c r="P1524" s="10">
        <f>VLOOKUP(B1524,'[2]160522_Stock_Almacen.xls'!$C$4:$F$193800,4,0)</f>
        <v>1</v>
      </c>
    </row>
    <row r="1525" spans="2:16" x14ac:dyDescent="0.2">
      <c r="B1525" s="10">
        <v>380417</v>
      </c>
      <c r="C1525" s="11" t="s">
        <v>2087</v>
      </c>
      <c r="D1525" s="12"/>
      <c r="E1525" s="13" t="s">
        <v>1994</v>
      </c>
      <c r="F1525" s="13" t="s">
        <v>1995</v>
      </c>
      <c r="G1525" s="13" t="s">
        <v>2031</v>
      </c>
      <c r="H1525" s="13" t="s">
        <v>2032</v>
      </c>
      <c r="I1525" s="13" t="s">
        <v>20</v>
      </c>
      <c r="J1525" s="13" t="s">
        <v>20</v>
      </c>
      <c r="K1525" s="13" t="s">
        <v>25</v>
      </c>
      <c r="L1525" s="13" t="s">
        <v>2033</v>
      </c>
      <c r="M1525" s="14"/>
      <c r="N1525" s="15"/>
      <c r="O1525" s="16">
        <f>VLOOKUP(B1525,'[2]160522_Stock_Almacen.xls'!$C$4:$F$193800,3,0)</f>
        <v>1060</v>
      </c>
      <c r="P1525" s="10">
        <f>VLOOKUP(B1525,'[2]160522_Stock_Almacen.xls'!$C$4:$F$193800,4,0)</f>
        <v>1</v>
      </c>
    </row>
    <row r="1526" spans="2:16" x14ac:dyDescent="0.2">
      <c r="B1526" s="10">
        <v>380418</v>
      </c>
      <c r="C1526" s="11" t="s">
        <v>2088</v>
      </c>
      <c r="D1526" s="12"/>
      <c r="E1526" s="13" t="s">
        <v>1994</v>
      </c>
      <c r="F1526" s="13" t="s">
        <v>1995</v>
      </c>
      <c r="G1526" s="13" t="s">
        <v>2031</v>
      </c>
      <c r="H1526" s="13" t="s">
        <v>2032</v>
      </c>
      <c r="I1526" s="13" t="s">
        <v>20</v>
      </c>
      <c r="J1526" s="13" t="s">
        <v>20</v>
      </c>
      <c r="K1526" s="13" t="s">
        <v>25</v>
      </c>
      <c r="L1526" s="13" t="s">
        <v>2033</v>
      </c>
      <c r="M1526" s="14"/>
      <c r="N1526" s="15"/>
      <c r="O1526" s="16">
        <f>VLOOKUP(B1526,'[2]160522_Stock_Almacen.xls'!$C$4:$F$193800,3,0)</f>
        <v>1716</v>
      </c>
      <c r="P1526" s="10">
        <f>VLOOKUP(B1526,'[2]160522_Stock_Almacen.xls'!$C$4:$F$193800,4,0)</f>
        <v>1</v>
      </c>
    </row>
    <row r="1527" spans="2:16" x14ac:dyDescent="0.2">
      <c r="B1527" s="10">
        <v>380419</v>
      </c>
      <c r="C1527" s="11" t="s">
        <v>2089</v>
      </c>
      <c r="D1527" s="12"/>
      <c r="E1527" s="13" t="s">
        <v>1994</v>
      </c>
      <c r="F1527" s="13" t="s">
        <v>1995</v>
      </c>
      <c r="G1527" s="13" t="s">
        <v>2031</v>
      </c>
      <c r="H1527" s="13" t="s">
        <v>2032</v>
      </c>
      <c r="I1527" s="13" t="s">
        <v>20</v>
      </c>
      <c r="J1527" s="13" t="s">
        <v>20</v>
      </c>
      <c r="K1527" s="13" t="s">
        <v>25</v>
      </c>
      <c r="L1527" s="13" t="s">
        <v>2033</v>
      </c>
      <c r="M1527" s="14"/>
      <c r="N1527" s="15"/>
      <c r="O1527" s="16">
        <f>VLOOKUP(B1527,'[2]160522_Stock_Almacen.xls'!$C$4:$F$193800,3,0)</f>
        <v>2190</v>
      </c>
      <c r="P1527" s="10">
        <f>VLOOKUP(B1527,'[2]160522_Stock_Almacen.xls'!$C$4:$F$193800,4,0)</f>
        <v>2</v>
      </c>
    </row>
    <row r="1528" spans="2:16" x14ac:dyDescent="0.2">
      <c r="B1528" s="10">
        <v>380420</v>
      </c>
      <c r="C1528" s="11" t="s">
        <v>2090</v>
      </c>
      <c r="D1528" s="12"/>
      <c r="E1528" s="13" t="s">
        <v>1994</v>
      </c>
      <c r="F1528" s="13" t="s">
        <v>1995</v>
      </c>
      <c r="G1528" s="13" t="s">
        <v>2031</v>
      </c>
      <c r="H1528" s="13" t="s">
        <v>2032</v>
      </c>
      <c r="I1528" s="13" t="s">
        <v>20</v>
      </c>
      <c r="J1528" s="13" t="s">
        <v>20</v>
      </c>
      <c r="K1528" s="13" t="s">
        <v>25</v>
      </c>
      <c r="L1528" s="13" t="s">
        <v>2033</v>
      </c>
      <c r="M1528" s="14"/>
      <c r="N1528" s="15"/>
      <c r="O1528" s="16">
        <f>VLOOKUP(B1528,'[2]160522_Stock_Almacen.xls'!$C$4:$F$193800,3,0)</f>
        <v>1699</v>
      </c>
      <c r="P1528" s="10">
        <f>VLOOKUP(B1528,'[2]160522_Stock_Almacen.xls'!$C$4:$F$193800,4,0)</f>
        <v>1</v>
      </c>
    </row>
    <row r="1529" spans="2:16" x14ac:dyDescent="0.2">
      <c r="B1529" s="10">
        <v>380421</v>
      </c>
      <c r="C1529" s="11" t="s">
        <v>2090</v>
      </c>
      <c r="D1529" s="12"/>
      <c r="E1529" s="13" t="s">
        <v>1994</v>
      </c>
      <c r="F1529" s="13" t="s">
        <v>1995</v>
      </c>
      <c r="G1529" s="13" t="s">
        <v>2031</v>
      </c>
      <c r="H1529" s="13" t="s">
        <v>2032</v>
      </c>
      <c r="I1529" s="13" t="s">
        <v>20</v>
      </c>
      <c r="J1529" s="13" t="s">
        <v>20</v>
      </c>
      <c r="K1529" s="13" t="s">
        <v>25</v>
      </c>
      <c r="L1529" s="13" t="s">
        <v>2033</v>
      </c>
      <c r="M1529" s="14"/>
      <c r="N1529" s="15"/>
      <c r="O1529" s="16">
        <f>VLOOKUP(B1529,'[2]160522_Stock_Almacen.xls'!$C$4:$F$193800,3,0)</f>
        <v>3000</v>
      </c>
      <c r="P1529" s="10">
        <f>VLOOKUP(B1529,'[2]160522_Stock_Almacen.xls'!$C$4:$F$193800,4,0)</f>
        <v>1</v>
      </c>
    </row>
    <row r="1530" spans="2:16" x14ac:dyDescent="0.2">
      <c r="B1530" s="10">
        <v>380422</v>
      </c>
      <c r="C1530" s="11" t="s">
        <v>2091</v>
      </c>
      <c r="D1530" s="12"/>
      <c r="E1530" s="13" t="s">
        <v>1994</v>
      </c>
      <c r="F1530" s="13" t="s">
        <v>1995</v>
      </c>
      <c r="G1530" s="13" t="s">
        <v>2031</v>
      </c>
      <c r="H1530" s="13" t="s">
        <v>2032</v>
      </c>
      <c r="I1530" s="13" t="s">
        <v>20</v>
      </c>
      <c r="J1530" s="13" t="s">
        <v>20</v>
      </c>
      <c r="K1530" s="13" t="s">
        <v>25</v>
      </c>
      <c r="L1530" s="13" t="s">
        <v>2033</v>
      </c>
      <c r="M1530" s="14"/>
      <c r="N1530" s="15"/>
      <c r="O1530" s="16">
        <f>VLOOKUP(B1530,'[2]160522_Stock_Almacen.xls'!$C$4:$F$193800,3,0)</f>
        <v>6384</v>
      </c>
      <c r="P1530" s="10">
        <f>VLOOKUP(B1530,'[2]160522_Stock_Almacen.xls'!$C$4:$F$193800,4,0)</f>
        <v>2</v>
      </c>
    </row>
    <row r="1531" spans="2:16" x14ac:dyDescent="0.2">
      <c r="B1531" s="10">
        <v>380424</v>
      </c>
      <c r="C1531" s="11" t="s">
        <v>2092</v>
      </c>
      <c r="D1531" s="12"/>
      <c r="E1531" s="13" t="s">
        <v>1994</v>
      </c>
      <c r="F1531" s="13" t="s">
        <v>1995</v>
      </c>
      <c r="G1531" s="13" t="s">
        <v>2031</v>
      </c>
      <c r="H1531" s="13" t="s">
        <v>2032</v>
      </c>
      <c r="I1531" s="13" t="s">
        <v>20</v>
      </c>
      <c r="J1531" s="13" t="s">
        <v>20</v>
      </c>
      <c r="K1531" s="13" t="s">
        <v>25</v>
      </c>
      <c r="L1531" s="13" t="s">
        <v>2033</v>
      </c>
      <c r="M1531" s="14"/>
      <c r="N1531" s="15"/>
      <c r="O1531" s="16">
        <f>VLOOKUP(B1531,'[2]160522_Stock_Almacen.xls'!$C$4:$F$193800,3,0)</f>
        <v>40</v>
      </c>
      <c r="P1531" s="10">
        <f>VLOOKUP(B1531,'[2]160522_Stock_Almacen.xls'!$C$4:$F$193800,4,0)</f>
        <v>1</v>
      </c>
    </row>
    <row r="1532" spans="2:16" x14ac:dyDescent="0.2">
      <c r="B1532" s="10">
        <v>380427</v>
      </c>
      <c r="C1532" s="11" t="s">
        <v>2093</v>
      </c>
      <c r="D1532" s="12"/>
      <c r="E1532" s="13" t="s">
        <v>1994</v>
      </c>
      <c r="F1532" s="13" t="s">
        <v>1995</v>
      </c>
      <c r="G1532" s="13" t="s">
        <v>2031</v>
      </c>
      <c r="H1532" s="13" t="s">
        <v>2032</v>
      </c>
      <c r="I1532" s="13" t="s">
        <v>20</v>
      </c>
      <c r="J1532" s="13" t="s">
        <v>20</v>
      </c>
      <c r="K1532" s="13" t="s">
        <v>25</v>
      </c>
      <c r="L1532" s="13" t="s">
        <v>2033</v>
      </c>
      <c r="M1532" s="14"/>
      <c r="N1532" s="15"/>
      <c r="O1532" s="16">
        <f>VLOOKUP(B1532,'[2]160522_Stock_Almacen.xls'!$C$4:$F$193800,3,0)</f>
        <v>300</v>
      </c>
      <c r="P1532" s="10">
        <f>VLOOKUP(B1532,'[2]160522_Stock_Almacen.xls'!$C$4:$F$193800,4,0)</f>
        <v>1</v>
      </c>
    </row>
    <row r="1533" spans="2:16" x14ac:dyDescent="0.2">
      <c r="B1533" s="10">
        <v>380428</v>
      </c>
      <c r="C1533" s="11" t="s">
        <v>2094</v>
      </c>
      <c r="D1533" s="12"/>
      <c r="E1533" s="13" t="s">
        <v>1994</v>
      </c>
      <c r="F1533" s="13" t="s">
        <v>1995</v>
      </c>
      <c r="G1533" s="13" t="s">
        <v>2031</v>
      </c>
      <c r="H1533" s="13" t="s">
        <v>2032</v>
      </c>
      <c r="I1533" s="13" t="s">
        <v>20</v>
      </c>
      <c r="J1533" s="13" t="s">
        <v>20</v>
      </c>
      <c r="K1533" s="13" t="s">
        <v>25</v>
      </c>
      <c r="L1533" s="13" t="s">
        <v>2033</v>
      </c>
      <c r="M1533" s="14"/>
      <c r="N1533" s="15"/>
      <c r="O1533" s="16">
        <f>VLOOKUP(B1533,'[2]160522_Stock_Almacen.xls'!$C$4:$F$193800,3,0)</f>
        <v>570</v>
      </c>
      <c r="P1533" s="10">
        <f>VLOOKUP(B1533,'[2]160522_Stock_Almacen.xls'!$C$4:$F$193800,4,0)</f>
        <v>1</v>
      </c>
    </row>
    <row r="1534" spans="2:16" x14ac:dyDescent="0.2">
      <c r="B1534" s="10">
        <v>380429</v>
      </c>
      <c r="C1534" s="11" t="s">
        <v>2095</v>
      </c>
      <c r="D1534" s="12"/>
      <c r="E1534" s="13" t="s">
        <v>1994</v>
      </c>
      <c r="F1534" s="13" t="s">
        <v>1995</v>
      </c>
      <c r="G1534" s="13" t="s">
        <v>2031</v>
      </c>
      <c r="H1534" s="13" t="s">
        <v>2032</v>
      </c>
      <c r="I1534" s="13" t="s">
        <v>20</v>
      </c>
      <c r="J1534" s="13" t="s">
        <v>20</v>
      </c>
      <c r="K1534" s="13" t="s">
        <v>25</v>
      </c>
      <c r="L1534" s="13" t="s">
        <v>2033</v>
      </c>
      <c r="M1534" s="14"/>
      <c r="N1534" s="15"/>
      <c r="O1534" s="16">
        <f>VLOOKUP(B1534,'[2]160522_Stock_Almacen.xls'!$C$4:$F$193800,3,0)</f>
        <v>390</v>
      </c>
      <c r="P1534" s="10">
        <f>VLOOKUP(B1534,'[2]160522_Stock_Almacen.xls'!$C$4:$F$193800,4,0)</f>
        <v>1</v>
      </c>
    </row>
    <row r="1535" spans="2:16" x14ac:dyDescent="0.2">
      <c r="B1535" s="10">
        <v>380430</v>
      </c>
      <c r="C1535" s="11" t="s">
        <v>2096</v>
      </c>
      <c r="D1535" s="12"/>
      <c r="E1535" s="13" t="s">
        <v>1994</v>
      </c>
      <c r="F1535" s="13" t="s">
        <v>1995</v>
      </c>
      <c r="G1535" s="13" t="s">
        <v>2031</v>
      </c>
      <c r="H1535" s="13" t="s">
        <v>2032</v>
      </c>
      <c r="I1535" s="13" t="s">
        <v>20</v>
      </c>
      <c r="J1535" s="13" t="s">
        <v>20</v>
      </c>
      <c r="K1535" s="13" t="s">
        <v>25</v>
      </c>
      <c r="L1535" s="13" t="s">
        <v>2033</v>
      </c>
      <c r="M1535" s="14"/>
      <c r="N1535" s="15"/>
      <c r="O1535" s="16">
        <f>VLOOKUP(B1535,'[2]160522_Stock_Almacen.xls'!$C$4:$F$193800,3,0)</f>
        <v>120</v>
      </c>
      <c r="P1535" s="10">
        <f>VLOOKUP(B1535,'[2]160522_Stock_Almacen.xls'!$C$4:$F$193800,4,0)</f>
        <v>1</v>
      </c>
    </row>
    <row r="1536" spans="2:16" x14ac:dyDescent="0.2">
      <c r="B1536" s="10">
        <v>380431</v>
      </c>
      <c r="C1536" s="11" t="s">
        <v>2097</v>
      </c>
      <c r="D1536" s="12"/>
      <c r="E1536" s="13" t="s">
        <v>1994</v>
      </c>
      <c r="F1536" s="13" t="s">
        <v>1995</v>
      </c>
      <c r="G1536" s="13" t="s">
        <v>2031</v>
      </c>
      <c r="H1536" s="13" t="s">
        <v>2032</v>
      </c>
      <c r="I1536" s="13" t="s">
        <v>20</v>
      </c>
      <c r="J1536" s="13" t="s">
        <v>20</v>
      </c>
      <c r="K1536" s="13" t="s">
        <v>25</v>
      </c>
      <c r="L1536" s="13" t="s">
        <v>2033</v>
      </c>
      <c r="M1536" s="14"/>
      <c r="N1536" s="15"/>
      <c r="O1536" s="16">
        <f>VLOOKUP(B1536,'[2]160522_Stock_Almacen.xls'!$C$4:$F$193800,3,0)</f>
        <v>155</v>
      </c>
      <c r="P1536" s="10">
        <f>VLOOKUP(B1536,'[2]160522_Stock_Almacen.xls'!$C$4:$F$193800,4,0)</f>
        <v>1</v>
      </c>
    </row>
    <row r="1537" spans="2:16" x14ac:dyDescent="0.2">
      <c r="B1537" s="10">
        <v>380433</v>
      </c>
      <c r="C1537" s="11" t="s">
        <v>2098</v>
      </c>
      <c r="D1537" s="12"/>
      <c r="E1537" s="13" t="s">
        <v>1994</v>
      </c>
      <c r="F1537" s="13" t="s">
        <v>1995</v>
      </c>
      <c r="G1537" s="13" t="s">
        <v>2031</v>
      </c>
      <c r="H1537" s="13" t="s">
        <v>2032</v>
      </c>
      <c r="I1537" s="13" t="s">
        <v>20</v>
      </c>
      <c r="J1537" s="13" t="s">
        <v>20</v>
      </c>
      <c r="K1537" s="13" t="s">
        <v>25</v>
      </c>
      <c r="L1537" s="13" t="s">
        <v>2033</v>
      </c>
      <c r="M1537" s="14"/>
      <c r="N1537" s="15"/>
      <c r="O1537" s="16">
        <f>VLOOKUP(B1537,'[2]160522_Stock_Almacen.xls'!$C$4:$F$193800,3,0)</f>
        <v>2885</v>
      </c>
      <c r="P1537" s="10">
        <f>VLOOKUP(B1537,'[2]160522_Stock_Almacen.xls'!$C$4:$F$193800,4,0)</f>
        <v>2</v>
      </c>
    </row>
    <row r="1538" spans="2:16" x14ac:dyDescent="0.2">
      <c r="B1538" s="10">
        <v>380434</v>
      </c>
      <c r="C1538" s="11" t="s">
        <v>2099</v>
      </c>
      <c r="D1538" s="12"/>
      <c r="E1538" s="13" t="s">
        <v>1994</v>
      </c>
      <c r="F1538" s="13" t="s">
        <v>1995</v>
      </c>
      <c r="G1538" s="13" t="s">
        <v>2031</v>
      </c>
      <c r="H1538" s="13" t="s">
        <v>2032</v>
      </c>
      <c r="I1538" s="13" t="s">
        <v>20</v>
      </c>
      <c r="J1538" s="13" t="s">
        <v>20</v>
      </c>
      <c r="K1538" s="13" t="s">
        <v>25</v>
      </c>
      <c r="L1538" s="13" t="s">
        <v>2033</v>
      </c>
      <c r="M1538" s="14"/>
      <c r="N1538" s="15"/>
      <c r="O1538" s="16">
        <f>VLOOKUP(B1538,'[2]160522_Stock_Almacen.xls'!$C$4:$F$193800,3,0)</f>
        <v>10548</v>
      </c>
      <c r="P1538" s="10">
        <f>VLOOKUP(B1538,'[2]160522_Stock_Almacen.xls'!$C$4:$F$193800,4,0)</f>
        <v>1</v>
      </c>
    </row>
    <row r="1539" spans="2:16" x14ac:dyDescent="0.2">
      <c r="B1539" s="10">
        <v>380435</v>
      </c>
      <c r="C1539" s="11" t="s">
        <v>2100</v>
      </c>
      <c r="D1539" s="12"/>
      <c r="E1539" s="13" t="s">
        <v>1994</v>
      </c>
      <c r="F1539" s="13" t="s">
        <v>1995</v>
      </c>
      <c r="G1539" s="13" t="s">
        <v>2031</v>
      </c>
      <c r="H1539" s="13" t="s">
        <v>2032</v>
      </c>
      <c r="I1539" s="13" t="s">
        <v>20</v>
      </c>
      <c r="J1539" s="13" t="s">
        <v>20</v>
      </c>
      <c r="K1539" s="13" t="s">
        <v>25</v>
      </c>
      <c r="L1539" s="13" t="s">
        <v>2033</v>
      </c>
      <c r="M1539" s="14">
        <f>VLOOKUP(B1539,[1]Hoja2!$A$1:$D$467,3,0)</f>
        <v>10451</v>
      </c>
      <c r="N1539" s="15" t="str">
        <f>VLOOKUP(B1539,[1]Hoja2!$A$1:$D$467,4,0)</f>
        <v> 175</v>
      </c>
      <c r="O1539" s="16">
        <f>VLOOKUP(B1539,'[2]160522_Stock_Almacen.xls'!$C$4:$F$193800,3,0)</f>
        <v>175</v>
      </c>
      <c r="P1539" s="10"/>
    </row>
    <row r="1540" spans="2:16" x14ac:dyDescent="0.2">
      <c r="B1540" s="10">
        <v>380436</v>
      </c>
      <c r="C1540" s="11" t="s">
        <v>2101</v>
      </c>
      <c r="D1540" s="12"/>
      <c r="E1540" s="13" t="s">
        <v>1994</v>
      </c>
      <c r="F1540" s="13" t="s">
        <v>1995</v>
      </c>
      <c r="G1540" s="13" t="s">
        <v>2031</v>
      </c>
      <c r="H1540" s="13" t="s">
        <v>2032</v>
      </c>
      <c r="I1540" s="13" t="s">
        <v>20</v>
      </c>
      <c r="J1540" s="13" t="s">
        <v>20</v>
      </c>
      <c r="K1540" s="13" t="s">
        <v>25</v>
      </c>
      <c r="L1540" s="13" t="s">
        <v>2033</v>
      </c>
      <c r="M1540" s="14">
        <f>VLOOKUP(B1540,[1]Hoja2!$A$1:$D$467,3,0)</f>
        <v>10451</v>
      </c>
      <c r="N1540" s="15" t="str">
        <f>VLOOKUP(B1540,[1]Hoja2!$A$1:$D$467,4,0)</f>
        <v> 400</v>
      </c>
      <c r="O1540" s="16">
        <f>VLOOKUP(B1540,'[2]160522_Stock_Almacen.xls'!$C$4:$F$193800,3,0)</f>
        <v>400</v>
      </c>
      <c r="P1540" s="10"/>
    </row>
    <row r="1541" spans="2:16" x14ac:dyDescent="0.2">
      <c r="B1541" s="10">
        <v>380437</v>
      </c>
      <c r="C1541" s="11" t="s">
        <v>2102</v>
      </c>
      <c r="D1541" s="12"/>
      <c r="E1541" s="13" t="s">
        <v>1994</v>
      </c>
      <c r="F1541" s="13" t="s">
        <v>1995</v>
      </c>
      <c r="G1541" s="13" t="s">
        <v>2031</v>
      </c>
      <c r="H1541" s="13" t="s">
        <v>2032</v>
      </c>
      <c r="I1541" s="13" t="s">
        <v>20</v>
      </c>
      <c r="J1541" s="13" t="s">
        <v>20</v>
      </c>
      <c r="K1541" s="13" t="s">
        <v>25</v>
      </c>
      <c r="L1541" s="13" t="s">
        <v>2033</v>
      </c>
      <c r="M1541" s="14"/>
      <c r="N1541" s="15"/>
      <c r="O1541" s="16">
        <f>VLOOKUP(B1541,'[2]160522_Stock_Almacen.xls'!$C$4:$F$193800,3,0)</f>
        <v>7200</v>
      </c>
      <c r="P1541" s="10">
        <f>VLOOKUP(B1541,'[2]160522_Stock_Almacen.xls'!$C$4:$F$193800,4,0)</f>
        <v>1</v>
      </c>
    </row>
    <row r="1542" spans="2:16" x14ac:dyDescent="0.2">
      <c r="B1542" s="10">
        <v>1555</v>
      </c>
      <c r="C1542" s="11" t="s">
        <v>2103</v>
      </c>
      <c r="D1542" s="12"/>
      <c r="E1542" s="13" t="s">
        <v>2104</v>
      </c>
      <c r="F1542" s="13" t="s">
        <v>2105</v>
      </c>
      <c r="G1542" s="13" t="s">
        <v>2106</v>
      </c>
      <c r="H1542" s="13" t="s">
        <v>2107</v>
      </c>
      <c r="I1542" s="13" t="s">
        <v>20</v>
      </c>
      <c r="J1542" s="13" t="s">
        <v>20</v>
      </c>
      <c r="K1542" s="13" t="s">
        <v>2108</v>
      </c>
      <c r="L1542" s="13" t="s">
        <v>2109</v>
      </c>
      <c r="M1542" s="14"/>
      <c r="N1542" s="15"/>
      <c r="O1542" s="16">
        <f>VLOOKUP(B1542,'[2]160522_Stock_Almacen.xls'!$C$4:$F$193800,3,0)</f>
        <v>31</v>
      </c>
      <c r="P1542" s="10">
        <f>VLOOKUP(B1542,'[2]160522_Stock_Almacen.xls'!$C$4:$F$193800,4,0)</f>
        <v>1</v>
      </c>
    </row>
    <row r="1543" spans="2:16" x14ac:dyDescent="0.2">
      <c r="B1543" s="10">
        <v>1589</v>
      </c>
      <c r="C1543" s="11" t="s">
        <v>2110</v>
      </c>
      <c r="D1543" s="12"/>
      <c r="E1543" s="13" t="s">
        <v>2104</v>
      </c>
      <c r="F1543" s="13" t="s">
        <v>2105</v>
      </c>
      <c r="G1543" s="13" t="s">
        <v>2106</v>
      </c>
      <c r="H1543" s="13" t="s">
        <v>2107</v>
      </c>
      <c r="I1543" s="13" t="s">
        <v>20</v>
      </c>
      <c r="J1543" s="13" t="s">
        <v>20</v>
      </c>
      <c r="K1543" s="13" t="s">
        <v>2108</v>
      </c>
      <c r="L1543" s="13" t="s">
        <v>2109</v>
      </c>
      <c r="M1543" s="14"/>
      <c r="N1543" s="15"/>
      <c r="O1543" s="16">
        <f>VLOOKUP(B1543,'[2]160522_Stock_Almacen.xls'!$C$4:$F$193800,3,0)</f>
        <v>4370</v>
      </c>
      <c r="P1543" s="10">
        <f>VLOOKUP(B1543,'[2]160522_Stock_Almacen.xls'!$C$4:$F$193800,4,0)</f>
        <v>1</v>
      </c>
    </row>
    <row r="1544" spans="2:16" x14ac:dyDescent="0.2">
      <c r="B1544" s="10">
        <v>1590</v>
      </c>
      <c r="C1544" s="11" t="s">
        <v>2111</v>
      </c>
      <c r="D1544" s="12"/>
      <c r="E1544" s="13" t="s">
        <v>2104</v>
      </c>
      <c r="F1544" s="13" t="s">
        <v>2105</v>
      </c>
      <c r="G1544" s="13" t="s">
        <v>2106</v>
      </c>
      <c r="H1544" s="13" t="s">
        <v>2107</v>
      </c>
      <c r="I1544" s="13" t="s">
        <v>20</v>
      </c>
      <c r="J1544" s="13" t="s">
        <v>20</v>
      </c>
      <c r="K1544" s="13" t="s">
        <v>2108</v>
      </c>
      <c r="L1544" s="13" t="s">
        <v>2109</v>
      </c>
      <c r="M1544" s="14"/>
      <c r="N1544" s="15"/>
      <c r="O1544" s="16">
        <f>VLOOKUP(B1544,'[2]160522_Stock_Almacen.xls'!$C$4:$F$193800,3,0)</f>
        <v>821</v>
      </c>
      <c r="P1544" s="10">
        <f>VLOOKUP(B1544,'[2]160522_Stock_Almacen.xls'!$C$4:$F$193800,4,0)</f>
        <v>1</v>
      </c>
    </row>
    <row r="1545" spans="2:16" x14ac:dyDescent="0.2">
      <c r="B1545" s="10">
        <v>3004</v>
      </c>
      <c r="C1545" s="11" t="s">
        <v>2112</v>
      </c>
      <c r="D1545" s="12"/>
      <c r="E1545" s="13" t="s">
        <v>2104</v>
      </c>
      <c r="F1545" s="13" t="s">
        <v>2105</v>
      </c>
      <c r="G1545" s="13" t="s">
        <v>2106</v>
      </c>
      <c r="H1545" s="13" t="s">
        <v>2107</v>
      </c>
      <c r="I1545" s="13" t="s">
        <v>20</v>
      </c>
      <c r="J1545" s="13" t="s">
        <v>20</v>
      </c>
      <c r="K1545" s="13" t="s">
        <v>2108</v>
      </c>
      <c r="L1545" s="13" t="s">
        <v>2109</v>
      </c>
      <c r="M1545" s="14"/>
      <c r="N1545" s="15"/>
      <c r="O1545" s="16">
        <f>VLOOKUP(B1545,'[2]160522_Stock_Almacen.xls'!$C$4:$F$193800,3,0)</f>
        <v>1489</v>
      </c>
      <c r="P1545" s="10">
        <f>VLOOKUP(B1545,'[2]160522_Stock_Almacen.xls'!$C$4:$F$193800,4,0)</f>
        <v>2</v>
      </c>
    </row>
    <row r="1546" spans="2:16" x14ac:dyDescent="0.2">
      <c r="B1546" s="10">
        <v>3404</v>
      </c>
      <c r="C1546" s="11" t="s">
        <v>2113</v>
      </c>
      <c r="D1546" s="12"/>
      <c r="E1546" s="13" t="s">
        <v>2104</v>
      </c>
      <c r="F1546" s="13" t="s">
        <v>2105</v>
      </c>
      <c r="G1546" s="13" t="s">
        <v>2106</v>
      </c>
      <c r="H1546" s="13" t="s">
        <v>2107</v>
      </c>
      <c r="I1546" s="13" t="s">
        <v>20</v>
      </c>
      <c r="J1546" s="13" t="s">
        <v>20</v>
      </c>
      <c r="K1546" s="13" t="s">
        <v>2108</v>
      </c>
      <c r="L1546" s="13" t="s">
        <v>2109</v>
      </c>
      <c r="M1546" s="14"/>
      <c r="N1546" s="15"/>
      <c r="O1546" s="16">
        <f>VLOOKUP(B1546,'[2]160522_Stock_Almacen.xls'!$C$4:$F$193800,3,0)</f>
        <v>460</v>
      </c>
      <c r="P1546" s="10">
        <f>VLOOKUP(B1546,'[2]160522_Stock_Almacen.xls'!$C$4:$F$193800,4,0)</f>
        <v>1</v>
      </c>
    </row>
    <row r="1547" spans="2:16" x14ac:dyDescent="0.2">
      <c r="B1547" s="10">
        <v>3785</v>
      </c>
      <c r="C1547" s="11" t="s">
        <v>2114</v>
      </c>
      <c r="D1547" s="12"/>
      <c r="E1547" s="13" t="s">
        <v>2104</v>
      </c>
      <c r="F1547" s="13" t="s">
        <v>2105</v>
      </c>
      <c r="G1547" s="13" t="s">
        <v>2106</v>
      </c>
      <c r="H1547" s="13" t="s">
        <v>2107</v>
      </c>
      <c r="I1547" s="13" t="s">
        <v>20</v>
      </c>
      <c r="J1547" s="13" t="s">
        <v>20</v>
      </c>
      <c r="K1547" s="13" t="s">
        <v>2108</v>
      </c>
      <c r="L1547" s="13" t="s">
        <v>2109</v>
      </c>
      <c r="M1547" s="14"/>
      <c r="N1547" s="15"/>
      <c r="O1547" s="16">
        <f>VLOOKUP(B1547,'[2]160522_Stock_Almacen.xls'!$C$4:$F$193800,3,0)</f>
        <v>19932</v>
      </c>
      <c r="P1547" s="10">
        <f>VLOOKUP(B1547,'[2]160522_Stock_Almacen.xls'!$C$4:$F$193800,4,0)</f>
        <v>18</v>
      </c>
    </row>
    <row r="1548" spans="2:16" x14ac:dyDescent="0.2">
      <c r="B1548" s="10">
        <v>105153</v>
      </c>
      <c r="C1548" s="11" t="s">
        <v>2115</v>
      </c>
      <c r="D1548" s="12"/>
      <c r="E1548" s="13" t="s">
        <v>2104</v>
      </c>
      <c r="F1548" s="13" t="s">
        <v>2105</v>
      </c>
      <c r="G1548" s="13" t="s">
        <v>2106</v>
      </c>
      <c r="H1548" s="13" t="s">
        <v>2107</v>
      </c>
      <c r="I1548" s="13" t="s">
        <v>20</v>
      </c>
      <c r="J1548" s="13" t="s">
        <v>20</v>
      </c>
      <c r="K1548" s="13" t="s">
        <v>2108</v>
      </c>
      <c r="L1548" s="13" t="s">
        <v>2109</v>
      </c>
      <c r="M1548" s="14">
        <f>VLOOKUP(B1548,[1]Hoja2!$A$1:$D$467,3,0)</f>
        <v>10971</v>
      </c>
      <c r="N1548" s="15" t="str">
        <f>VLOOKUP(B1548,[1]Hoja2!$A$1:$D$467,4,0)</f>
        <v> 1091</v>
      </c>
      <c r="O1548" s="16">
        <f>VLOOKUP(B1548,'[2]160522_Stock_Almacen.xls'!$C$4:$F$193800,3,0)</f>
        <v>1091</v>
      </c>
      <c r="P1548" s="10"/>
    </row>
    <row r="1549" spans="2:16" x14ac:dyDescent="0.2">
      <c r="B1549" s="10">
        <v>104101</v>
      </c>
      <c r="C1549" s="11" t="s">
        <v>2118</v>
      </c>
      <c r="D1549" s="12"/>
      <c r="E1549" s="13" t="s">
        <v>2104</v>
      </c>
      <c r="F1549" s="13" t="s">
        <v>2105</v>
      </c>
      <c r="G1549" s="13" t="s">
        <v>2116</v>
      </c>
      <c r="H1549" s="13" t="s">
        <v>2117</v>
      </c>
      <c r="I1549" s="13" t="s">
        <v>20</v>
      </c>
      <c r="J1549" s="13" t="s">
        <v>20</v>
      </c>
      <c r="K1549" s="13" t="s">
        <v>2108</v>
      </c>
      <c r="L1549" s="13" t="s">
        <v>2117</v>
      </c>
      <c r="M1549" s="14">
        <f>VLOOKUP(B1549,[1]Hoja2!$A$1:$D$467,3,0)</f>
        <v>10971</v>
      </c>
      <c r="N1549" s="15" t="str">
        <f>VLOOKUP(B1549,[1]Hoja2!$A$1:$D$467,4,0)</f>
        <v> 36</v>
      </c>
      <c r="O1549" s="16">
        <f>VLOOKUP(B1549,'[2]160522_Stock_Almacen.xls'!$C$4:$F$193800,3,0)</f>
        <v>36</v>
      </c>
      <c r="P1549" s="10"/>
    </row>
    <row r="1550" spans="2:16" x14ac:dyDescent="0.2">
      <c r="B1550" s="10">
        <v>104102</v>
      </c>
      <c r="C1550" s="11" t="s">
        <v>2119</v>
      </c>
      <c r="D1550" s="12"/>
      <c r="E1550" s="13" t="s">
        <v>2104</v>
      </c>
      <c r="F1550" s="13" t="s">
        <v>2105</v>
      </c>
      <c r="G1550" s="13" t="s">
        <v>2116</v>
      </c>
      <c r="H1550" s="13" t="s">
        <v>2117</v>
      </c>
      <c r="I1550" s="13" t="s">
        <v>20</v>
      </c>
      <c r="J1550" s="13" t="s">
        <v>20</v>
      </c>
      <c r="K1550" s="13" t="s">
        <v>2108</v>
      </c>
      <c r="L1550" s="13" t="s">
        <v>2117</v>
      </c>
      <c r="M1550" s="14"/>
      <c r="N1550" s="15"/>
      <c r="O1550" s="16">
        <f>VLOOKUP(B1550,'[2]160522_Stock_Almacen.xls'!$C$4:$F$193800,3,0)</f>
        <v>6</v>
      </c>
      <c r="P1550" s="10">
        <f>VLOOKUP(B1550,'[2]160522_Stock_Almacen.xls'!$C$4:$F$193800,4,0)</f>
        <v>1</v>
      </c>
    </row>
    <row r="1551" spans="2:16" x14ac:dyDescent="0.2">
      <c r="B1551" s="10">
        <v>104354</v>
      </c>
      <c r="C1551" s="11" t="s">
        <v>2120</v>
      </c>
      <c r="D1551" s="12"/>
      <c r="E1551" s="13" t="s">
        <v>2104</v>
      </c>
      <c r="F1551" s="13" t="s">
        <v>2105</v>
      </c>
      <c r="G1551" s="13" t="s">
        <v>2116</v>
      </c>
      <c r="H1551" s="13" t="s">
        <v>2117</v>
      </c>
      <c r="I1551" s="13" t="s">
        <v>20</v>
      </c>
      <c r="J1551" s="13" t="s">
        <v>20</v>
      </c>
      <c r="K1551" s="13" t="s">
        <v>2108</v>
      </c>
      <c r="L1551" s="13" t="s">
        <v>2117</v>
      </c>
      <c r="M1551" s="14">
        <f>VLOOKUP(B1551,[1]Hoja2!$A$1:$D$467,3,0)</f>
        <v>10971</v>
      </c>
      <c r="N1551" s="15" t="str">
        <f>VLOOKUP(B1551,[1]Hoja2!$A$1:$D$467,4,0)</f>
        <v> 154</v>
      </c>
      <c r="O1551" s="16">
        <f>VLOOKUP(B1551,'[2]160522_Stock_Almacen.xls'!$C$4:$F$193800,3,0)</f>
        <v>154</v>
      </c>
      <c r="P1551" s="10"/>
    </row>
    <row r="1552" spans="2:16" x14ac:dyDescent="0.2">
      <c r="B1552" s="10">
        <v>106749</v>
      </c>
      <c r="C1552" s="11" t="s">
        <v>2121</v>
      </c>
      <c r="D1552" s="12"/>
      <c r="E1552" s="13" t="s">
        <v>2104</v>
      </c>
      <c r="F1552" s="13" t="s">
        <v>2105</v>
      </c>
      <c r="G1552" s="13" t="s">
        <v>2116</v>
      </c>
      <c r="H1552" s="13" t="s">
        <v>2117</v>
      </c>
      <c r="I1552" s="13" t="s">
        <v>20</v>
      </c>
      <c r="J1552" s="13" t="s">
        <v>20</v>
      </c>
      <c r="K1552" s="13" t="s">
        <v>2108</v>
      </c>
      <c r="L1552" s="13" t="s">
        <v>2117</v>
      </c>
      <c r="M1552" s="14">
        <f>VLOOKUP(B1552,[1]Hoja2!$A$1:$D$467,3,0)</f>
        <v>10971</v>
      </c>
      <c r="N1552" s="15" t="str">
        <f>VLOOKUP(B1552,[1]Hoja2!$A$1:$D$467,4,0)</f>
        <v> 156</v>
      </c>
      <c r="O1552" s="16">
        <f>VLOOKUP(B1552,'[2]160522_Stock_Almacen.xls'!$C$4:$F$193800,3,0)</f>
        <v>158</v>
      </c>
      <c r="P1552" s="10">
        <v>0</v>
      </c>
    </row>
    <row r="1553" spans="2:16" x14ac:dyDescent="0.2">
      <c r="B1553" s="10">
        <v>106750</v>
      </c>
      <c r="C1553" s="11" t="s">
        <v>2122</v>
      </c>
      <c r="D1553" s="12"/>
      <c r="E1553" s="13" t="s">
        <v>2104</v>
      </c>
      <c r="F1553" s="13" t="s">
        <v>2105</v>
      </c>
      <c r="G1553" s="13" t="s">
        <v>2116</v>
      </c>
      <c r="H1553" s="13" t="s">
        <v>2117</v>
      </c>
      <c r="I1553" s="13" t="s">
        <v>20</v>
      </c>
      <c r="J1553" s="13" t="s">
        <v>20</v>
      </c>
      <c r="K1553" s="13" t="s">
        <v>2108</v>
      </c>
      <c r="L1553" s="13" t="s">
        <v>2117</v>
      </c>
      <c r="M1553" s="14"/>
      <c r="N1553" s="15"/>
      <c r="O1553" s="16">
        <f>VLOOKUP(B1553,'[2]160522_Stock_Almacen.xls'!$C$4:$F$193800,3,0)</f>
        <v>226</v>
      </c>
      <c r="P1553" s="10">
        <f>VLOOKUP(B1553,'[2]160522_Stock_Almacen.xls'!$C$4:$F$193800,4,0)</f>
        <v>2</v>
      </c>
    </row>
    <row r="1554" spans="2:16" x14ac:dyDescent="0.2">
      <c r="B1554" s="10">
        <v>107396</v>
      </c>
      <c r="C1554" s="11" t="s">
        <v>2123</v>
      </c>
      <c r="D1554" s="12"/>
      <c r="E1554" s="13" t="s">
        <v>2104</v>
      </c>
      <c r="F1554" s="13" t="s">
        <v>2105</v>
      </c>
      <c r="G1554" s="13" t="s">
        <v>2116</v>
      </c>
      <c r="H1554" s="13" t="s">
        <v>2117</v>
      </c>
      <c r="I1554" s="13" t="s">
        <v>20</v>
      </c>
      <c r="J1554" s="13" t="s">
        <v>20</v>
      </c>
      <c r="K1554" s="13" t="s">
        <v>2108</v>
      </c>
      <c r="L1554" s="13" t="s">
        <v>2117</v>
      </c>
      <c r="M1554" s="14">
        <f>VLOOKUP(B1554,[1]Hoja2!$A$1:$D$467,3,0)</f>
        <v>10971</v>
      </c>
      <c r="N1554" s="15" t="str">
        <f>VLOOKUP(B1554,[1]Hoja2!$A$1:$D$467,4,0)</f>
        <v> 266</v>
      </c>
      <c r="O1554" s="16">
        <f>VLOOKUP(B1554,'[2]160522_Stock_Almacen.xls'!$C$4:$F$193800,3,0)</f>
        <v>267</v>
      </c>
      <c r="P1554" s="10">
        <v>0</v>
      </c>
    </row>
    <row r="1555" spans="2:16" x14ac:dyDescent="0.2">
      <c r="B1555" s="10">
        <v>107399</v>
      </c>
      <c r="C1555" s="11" t="s">
        <v>2124</v>
      </c>
      <c r="D1555" s="12"/>
      <c r="E1555" s="13" t="s">
        <v>2104</v>
      </c>
      <c r="F1555" s="13" t="s">
        <v>2105</v>
      </c>
      <c r="G1555" s="13" t="s">
        <v>2116</v>
      </c>
      <c r="H1555" s="13" t="s">
        <v>2117</v>
      </c>
      <c r="I1555" s="13" t="s">
        <v>20</v>
      </c>
      <c r="J1555" s="13" t="s">
        <v>20</v>
      </c>
      <c r="K1555" s="13" t="s">
        <v>2108</v>
      </c>
      <c r="L1555" s="13" t="s">
        <v>2117</v>
      </c>
      <c r="M1555" s="14">
        <f>VLOOKUP(B1555,[1]Hoja2!$A$1:$D$467,3,0)</f>
        <v>10971</v>
      </c>
      <c r="N1555" s="15" t="str">
        <f>VLOOKUP(B1555,[1]Hoja2!$A$1:$D$467,4,0)</f>
        <v> 100</v>
      </c>
      <c r="O1555" s="16">
        <f>VLOOKUP(B1555,'[2]160522_Stock_Almacen.xls'!$C$4:$F$193800,3,0)</f>
        <v>100</v>
      </c>
      <c r="P1555" s="10"/>
    </row>
    <row r="1556" spans="2:16" x14ac:dyDescent="0.2">
      <c r="B1556" s="10">
        <v>107400</v>
      </c>
      <c r="C1556" s="11" t="s">
        <v>2125</v>
      </c>
      <c r="D1556" s="12"/>
      <c r="E1556" s="13" t="s">
        <v>2104</v>
      </c>
      <c r="F1556" s="13" t="s">
        <v>2105</v>
      </c>
      <c r="G1556" s="13" t="s">
        <v>2116</v>
      </c>
      <c r="H1556" s="13" t="s">
        <v>2117</v>
      </c>
      <c r="I1556" s="13" t="s">
        <v>20</v>
      </c>
      <c r="J1556" s="13" t="s">
        <v>20</v>
      </c>
      <c r="K1556" s="13" t="s">
        <v>2108</v>
      </c>
      <c r="L1556" s="13" t="s">
        <v>2117</v>
      </c>
      <c r="M1556" s="14">
        <f>VLOOKUP(B1556,[1]Hoja2!$A$1:$D$467,3,0)</f>
        <v>10971</v>
      </c>
      <c r="N1556" s="15" t="str">
        <f>VLOOKUP(B1556,[1]Hoja2!$A$1:$D$467,4,0)</f>
        <v> 230</v>
      </c>
      <c r="O1556" s="16">
        <f>VLOOKUP(B1556,'[2]160522_Stock_Almacen.xls'!$C$4:$F$193800,3,0)</f>
        <v>230</v>
      </c>
      <c r="P1556" s="10"/>
    </row>
    <row r="1557" spans="2:16" x14ac:dyDescent="0.2">
      <c r="B1557" s="10">
        <v>108558</v>
      </c>
      <c r="C1557" s="11" t="s">
        <v>2126</v>
      </c>
      <c r="D1557" s="12"/>
      <c r="E1557" s="13" t="s">
        <v>2104</v>
      </c>
      <c r="F1557" s="13" t="s">
        <v>2105</v>
      </c>
      <c r="G1557" s="13" t="s">
        <v>2116</v>
      </c>
      <c r="H1557" s="13" t="s">
        <v>2117</v>
      </c>
      <c r="I1557" s="13" t="s">
        <v>20</v>
      </c>
      <c r="J1557" s="13" t="s">
        <v>20</v>
      </c>
      <c r="K1557" s="13" t="s">
        <v>2108</v>
      </c>
      <c r="L1557" s="13" t="s">
        <v>2117</v>
      </c>
      <c r="M1557" s="14"/>
      <c r="N1557" s="15"/>
      <c r="O1557" s="16">
        <f>VLOOKUP(B1557,'[2]160522_Stock_Almacen.xls'!$C$4:$F$193800,3,0)</f>
        <v>123</v>
      </c>
      <c r="P1557" s="10">
        <f>VLOOKUP(B1557,'[2]160522_Stock_Almacen.xls'!$C$4:$F$193800,4,0)</f>
        <v>1</v>
      </c>
    </row>
    <row r="1558" spans="2:16" x14ac:dyDescent="0.2">
      <c r="B1558" s="10">
        <v>323591</v>
      </c>
      <c r="C1558" s="11" t="s">
        <v>2127</v>
      </c>
      <c r="D1558" s="12"/>
      <c r="E1558" s="13" t="s">
        <v>2104</v>
      </c>
      <c r="F1558" s="13" t="s">
        <v>2105</v>
      </c>
      <c r="G1558" s="13" t="s">
        <v>2116</v>
      </c>
      <c r="H1558" s="13" t="s">
        <v>2117</v>
      </c>
      <c r="I1558" s="13" t="s">
        <v>20</v>
      </c>
      <c r="J1558" s="13" t="s">
        <v>20</v>
      </c>
      <c r="K1558" s="13" t="s">
        <v>2108</v>
      </c>
      <c r="L1558" s="13" t="s">
        <v>2117</v>
      </c>
      <c r="M1558" s="14"/>
      <c r="N1558" s="15"/>
      <c r="O1558" s="16">
        <f>VLOOKUP(B1558,'[2]160522_Stock_Almacen.xls'!$C$4:$F$193800,3,0)</f>
        <v>24</v>
      </c>
      <c r="P1558" s="10">
        <f>VLOOKUP(B1558,'[2]160522_Stock_Almacen.xls'!$C$4:$F$193800,4,0)</f>
        <v>1</v>
      </c>
    </row>
    <row r="1559" spans="2:16" x14ac:dyDescent="0.2">
      <c r="B1559" s="10">
        <v>323593</v>
      </c>
      <c r="C1559" s="11" t="s">
        <v>2128</v>
      </c>
      <c r="D1559" s="12"/>
      <c r="E1559" s="13" t="s">
        <v>2104</v>
      </c>
      <c r="F1559" s="13" t="s">
        <v>2105</v>
      </c>
      <c r="G1559" s="13" t="s">
        <v>2116</v>
      </c>
      <c r="H1559" s="13" t="s">
        <v>2117</v>
      </c>
      <c r="I1559" s="13" t="s">
        <v>20</v>
      </c>
      <c r="J1559" s="13" t="s">
        <v>20</v>
      </c>
      <c r="K1559" s="13" t="s">
        <v>2108</v>
      </c>
      <c r="L1559" s="13" t="s">
        <v>2117</v>
      </c>
      <c r="M1559" s="14">
        <f>VLOOKUP(B1559,[1]Hoja2!$A$1:$D$467,3,0)</f>
        <v>10971</v>
      </c>
      <c r="N1559" s="15" t="str">
        <f>VLOOKUP(B1559,[1]Hoja2!$A$1:$D$467,4,0)</f>
        <v> 60</v>
      </c>
      <c r="O1559" s="16">
        <f>VLOOKUP(B1559,'[2]160522_Stock_Almacen.xls'!$C$4:$F$193800,3,0)</f>
        <v>60</v>
      </c>
      <c r="P1559" s="10"/>
    </row>
    <row r="1560" spans="2:16" x14ac:dyDescent="0.2">
      <c r="B1560" s="10">
        <v>103412</v>
      </c>
      <c r="C1560" s="11" t="s">
        <v>2129</v>
      </c>
      <c r="D1560" s="12"/>
      <c r="E1560" s="13" t="s">
        <v>2104</v>
      </c>
      <c r="F1560" s="13" t="s">
        <v>2105</v>
      </c>
      <c r="G1560" s="13" t="s">
        <v>2130</v>
      </c>
      <c r="H1560" s="13" t="s">
        <v>2131</v>
      </c>
      <c r="I1560" s="13" t="s">
        <v>20</v>
      </c>
      <c r="J1560" s="13" t="s">
        <v>20</v>
      </c>
      <c r="K1560" s="13" t="s">
        <v>2108</v>
      </c>
      <c r="L1560" s="13" t="s">
        <v>2131</v>
      </c>
      <c r="M1560" s="14">
        <f>VLOOKUP(B1560,[1]Hoja2!$A$1:$D$467,3,0)</f>
        <v>10971</v>
      </c>
      <c r="N1560" s="15" t="str">
        <f>VLOOKUP(B1560,[1]Hoja2!$A$1:$D$467,4,0)</f>
        <v> 6</v>
      </c>
      <c r="O1560" s="16">
        <f>VLOOKUP(B1560,'[2]160522_Stock_Almacen.xls'!$C$4:$F$193800,3,0)</f>
        <v>6</v>
      </c>
      <c r="P1560" s="10"/>
    </row>
    <row r="1561" spans="2:16" x14ac:dyDescent="0.2">
      <c r="B1561" s="10">
        <v>105331</v>
      </c>
      <c r="C1561" s="11" t="s">
        <v>2132</v>
      </c>
      <c r="D1561" s="12"/>
      <c r="E1561" s="13" t="s">
        <v>2104</v>
      </c>
      <c r="F1561" s="13" t="s">
        <v>2105</v>
      </c>
      <c r="G1561" s="13" t="s">
        <v>2130</v>
      </c>
      <c r="H1561" s="13" t="s">
        <v>2131</v>
      </c>
      <c r="I1561" s="13" t="s">
        <v>20</v>
      </c>
      <c r="J1561" s="13" t="s">
        <v>20</v>
      </c>
      <c r="K1561" s="13" t="s">
        <v>2108</v>
      </c>
      <c r="L1561" s="13" t="s">
        <v>2131</v>
      </c>
      <c r="M1561" s="14">
        <f>VLOOKUP(B1561,[1]Hoja2!$A$1:$D$467,3,0)</f>
        <v>10971</v>
      </c>
      <c r="N1561" s="15" t="str">
        <f>VLOOKUP(B1561,[1]Hoja2!$A$1:$D$467,4,0)</f>
        <v> 6</v>
      </c>
      <c r="O1561" s="16">
        <f>VLOOKUP(B1561,'[2]160522_Stock_Almacen.xls'!$C$4:$F$193800,3,0)</f>
        <v>6</v>
      </c>
      <c r="P1561" s="10"/>
    </row>
    <row r="1562" spans="2:16" x14ac:dyDescent="0.2">
      <c r="B1562" s="10">
        <v>105334</v>
      </c>
      <c r="C1562" s="11" t="s">
        <v>2133</v>
      </c>
      <c r="D1562" s="12"/>
      <c r="E1562" s="13" t="s">
        <v>2104</v>
      </c>
      <c r="F1562" s="13" t="s">
        <v>2105</v>
      </c>
      <c r="G1562" s="13" t="s">
        <v>2130</v>
      </c>
      <c r="H1562" s="13" t="s">
        <v>2131</v>
      </c>
      <c r="I1562" s="13" t="s">
        <v>20</v>
      </c>
      <c r="J1562" s="13" t="s">
        <v>20</v>
      </c>
      <c r="K1562" s="13" t="s">
        <v>2108</v>
      </c>
      <c r="L1562" s="13" t="s">
        <v>2131</v>
      </c>
      <c r="M1562" s="14"/>
      <c r="N1562" s="15"/>
      <c r="O1562" s="16">
        <f>VLOOKUP(B1562,'[2]160522_Stock_Almacen.xls'!$C$4:$F$193800,3,0)</f>
        <v>2</v>
      </c>
      <c r="P1562" s="10">
        <f>VLOOKUP(B1562,'[2]160522_Stock_Almacen.xls'!$C$4:$F$193800,4,0)</f>
        <v>1</v>
      </c>
    </row>
    <row r="1563" spans="2:16" x14ac:dyDescent="0.2">
      <c r="B1563" s="10">
        <v>107103</v>
      </c>
      <c r="C1563" s="11" t="s">
        <v>2134</v>
      </c>
      <c r="D1563" s="12"/>
      <c r="E1563" s="13" t="s">
        <v>2104</v>
      </c>
      <c r="F1563" s="13" t="s">
        <v>2105</v>
      </c>
      <c r="G1563" s="13" t="s">
        <v>2130</v>
      </c>
      <c r="H1563" s="13" t="s">
        <v>2131</v>
      </c>
      <c r="I1563" s="13" t="s">
        <v>20</v>
      </c>
      <c r="J1563" s="13" t="s">
        <v>20</v>
      </c>
      <c r="K1563" s="13" t="s">
        <v>2108</v>
      </c>
      <c r="L1563" s="13" t="s">
        <v>2131</v>
      </c>
      <c r="M1563" s="14"/>
      <c r="N1563" s="15"/>
      <c r="O1563" s="16">
        <f>VLOOKUP(B1563,'[2]160522_Stock_Almacen.xls'!$C$4:$F$193800,3,0)</f>
        <v>15</v>
      </c>
      <c r="P1563" s="10">
        <f>VLOOKUP(B1563,'[2]160522_Stock_Almacen.xls'!$C$4:$F$193800,4,0)</f>
        <v>1</v>
      </c>
    </row>
    <row r="1564" spans="2:16" x14ac:dyDescent="0.2">
      <c r="B1564" s="10">
        <v>108085</v>
      </c>
      <c r="C1564" s="11" t="s">
        <v>2135</v>
      </c>
      <c r="D1564" s="12"/>
      <c r="E1564" s="13" t="s">
        <v>2104</v>
      </c>
      <c r="F1564" s="13" t="s">
        <v>2105</v>
      </c>
      <c r="G1564" s="13" t="s">
        <v>2130</v>
      </c>
      <c r="H1564" s="13" t="s">
        <v>2131</v>
      </c>
      <c r="I1564" s="13" t="s">
        <v>20</v>
      </c>
      <c r="J1564" s="13" t="s">
        <v>20</v>
      </c>
      <c r="K1564" s="13" t="s">
        <v>2108</v>
      </c>
      <c r="L1564" s="13" t="s">
        <v>2131</v>
      </c>
      <c r="M1564" s="14">
        <f>VLOOKUP(B1564,[1]Hoja2!$A$1:$D$467,3,0)</f>
        <v>10971</v>
      </c>
      <c r="N1564" s="15" t="str">
        <f>VLOOKUP(B1564,[1]Hoja2!$A$1:$D$467,4,0)</f>
        <v> 32</v>
      </c>
      <c r="O1564" s="16">
        <f>VLOOKUP(B1564,'[2]160522_Stock_Almacen.xls'!$C$4:$F$193800,3,0)</f>
        <v>32</v>
      </c>
      <c r="P1564" s="10"/>
    </row>
    <row r="1565" spans="2:16" x14ac:dyDescent="0.2">
      <c r="B1565" s="10">
        <v>108162</v>
      </c>
      <c r="C1565" s="11" t="s">
        <v>2136</v>
      </c>
      <c r="D1565" s="12"/>
      <c r="E1565" s="13" t="s">
        <v>2104</v>
      </c>
      <c r="F1565" s="13" t="s">
        <v>2105</v>
      </c>
      <c r="G1565" s="13" t="s">
        <v>2130</v>
      </c>
      <c r="H1565" s="13" t="s">
        <v>2131</v>
      </c>
      <c r="I1565" s="13" t="s">
        <v>20</v>
      </c>
      <c r="J1565" s="13" t="s">
        <v>20</v>
      </c>
      <c r="K1565" s="13" t="s">
        <v>2108</v>
      </c>
      <c r="L1565" s="13" t="s">
        <v>2131</v>
      </c>
      <c r="M1565" s="14"/>
      <c r="N1565" s="15"/>
      <c r="O1565" s="16">
        <f>VLOOKUP(B1565,'[2]160522_Stock_Almacen.xls'!$C$4:$F$193800,3,0)</f>
        <v>1836</v>
      </c>
      <c r="P1565" s="10">
        <f>VLOOKUP(B1565,'[2]160522_Stock_Almacen.xls'!$C$4:$F$193800,4,0)</f>
        <v>2</v>
      </c>
    </row>
    <row r="1566" spans="2:16" x14ac:dyDescent="0.2">
      <c r="B1566" s="10">
        <v>108337</v>
      </c>
      <c r="C1566" s="11" t="s">
        <v>2137</v>
      </c>
      <c r="D1566" s="12"/>
      <c r="E1566" s="13" t="s">
        <v>2104</v>
      </c>
      <c r="F1566" s="13" t="s">
        <v>2105</v>
      </c>
      <c r="G1566" s="13" t="s">
        <v>2138</v>
      </c>
      <c r="H1566" s="13" t="s">
        <v>2139</v>
      </c>
      <c r="I1566" s="13" t="s">
        <v>20</v>
      </c>
      <c r="J1566" s="13" t="s">
        <v>20</v>
      </c>
      <c r="K1566" s="13" t="s">
        <v>2108</v>
      </c>
      <c r="L1566" s="13" t="s">
        <v>2140</v>
      </c>
      <c r="M1566" s="14">
        <f>VLOOKUP(B1566,[1]Hoja2!$A$1:$D$467,3,0)</f>
        <v>10971</v>
      </c>
      <c r="N1566" s="15" t="str">
        <f>VLOOKUP(B1566,[1]Hoja2!$A$1:$D$467,4,0)</f>
        <v> 2</v>
      </c>
      <c r="O1566" s="16">
        <f>VLOOKUP(B1566,'[2]160522_Stock_Almacen.xls'!$C$4:$F$193800,3,0)</f>
        <v>2</v>
      </c>
      <c r="P1566" s="10"/>
    </row>
    <row r="1567" spans="2:16" x14ac:dyDescent="0.2">
      <c r="B1567" s="10">
        <v>323781</v>
      </c>
      <c r="C1567" s="11" t="s">
        <v>2141</v>
      </c>
      <c r="D1567" s="12"/>
      <c r="E1567" s="13" t="s">
        <v>2104</v>
      </c>
      <c r="F1567" s="13" t="s">
        <v>2105</v>
      </c>
      <c r="G1567" s="13" t="s">
        <v>2138</v>
      </c>
      <c r="H1567" s="13" t="s">
        <v>2139</v>
      </c>
      <c r="I1567" s="13" t="s">
        <v>20</v>
      </c>
      <c r="J1567" s="13" t="s">
        <v>20</v>
      </c>
      <c r="K1567" s="13" t="s">
        <v>2108</v>
      </c>
      <c r="L1567" s="13" t="s">
        <v>2140</v>
      </c>
      <c r="M1567" s="14"/>
      <c r="N1567" s="15"/>
      <c r="O1567" s="16">
        <f>VLOOKUP(B1567,'[2]160522_Stock_Almacen.xls'!$C$4:$F$193800,3,0)</f>
        <v>27</v>
      </c>
      <c r="P1567" s="10">
        <f>VLOOKUP(B1567,'[2]160522_Stock_Almacen.xls'!$C$4:$F$193800,4,0)</f>
        <v>2</v>
      </c>
    </row>
    <row r="1568" spans="2:16" x14ac:dyDescent="0.2">
      <c r="B1568" s="10">
        <v>323782</v>
      </c>
      <c r="C1568" s="11" t="s">
        <v>2142</v>
      </c>
      <c r="D1568" s="12"/>
      <c r="E1568" s="13" t="s">
        <v>2104</v>
      </c>
      <c r="F1568" s="13" t="s">
        <v>2105</v>
      </c>
      <c r="G1568" s="13" t="s">
        <v>2138</v>
      </c>
      <c r="H1568" s="13" t="s">
        <v>2139</v>
      </c>
      <c r="I1568" s="13" t="s">
        <v>20</v>
      </c>
      <c r="J1568" s="13" t="s">
        <v>20</v>
      </c>
      <c r="K1568" s="13" t="s">
        <v>2108</v>
      </c>
      <c r="L1568" s="13" t="s">
        <v>2140</v>
      </c>
      <c r="M1568" s="14"/>
      <c r="N1568" s="15"/>
      <c r="O1568" s="16">
        <f>VLOOKUP(B1568,'[2]160522_Stock_Almacen.xls'!$C$4:$F$193800,3,0)</f>
        <v>269</v>
      </c>
      <c r="P1568" s="10">
        <f>VLOOKUP(B1568,'[2]160522_Stock_Almacen.xls'!$C$4:$F$193800,4,0)</f>
        <v>1</v>
      </c>
    </row>
    <row r="1569" spans="2:16" x14ac:dyDescent="0.2">
      <c r="B1569" s="10">
        <v>323783</v>
      </c>
      <c r="C1569" s="11" t="s">
        <v>2143</v>
      </c>
      <c r="D1569" s="12"/>
      <c r="E1569" s="13" t="s">
        <v>2104</v>
      </c>
      <c r="F1569" s="13" t="s">
        <v>2105</v>
      </c>
      <c r="G1569" s="13" t="s">
        <v>2138</v>
      </c>
      <c r="H1569" s="13" t="s">
        <v>2139</v>
      </c>
      <c r="I1569" s="13" t="s">
        <v>20</v>
      </c>
      <c r="J1569" s="13" t="s">
        <v>20</v>
      </c>
      <c r="K1569" s="13" t="s">
        <v>2108</v>
      </c>
      <c r="L1569" s="13" t="s">
        <v>2140</v>
      </c>
      <c r="M1569" s="14"/>
      <c r="N1569" s="15"/>
      <c r="O1569" s="16">
        <f>VLOOKUP(B1569,'[2]160522_Stock_Almacen.xls'!$C$4:$F$193800,3,0)</f>
        <v>36</v>
      </c>
      <c r="P1569" s="10">
        <f>VLOOKUP(B1569,'[2]160522_Stock_Almacen.xls'!$C$4:$F$193800,4,0)</f>
        <v>1</v>
      </c>
    </row>
    <row r="1570" spans="2:16" x14ac:dyDescent="0.2">
      <c r="B1570" s="10">
        <v>323788</v>
      </c>
      <c r="C1570" s="11" t="s">
        <v>2144</v>
      </c>
      <c r="D1570" s="12"/>
      <c r="E1570" s="13" t="s">
        <v>2104</v>
      </c>
      <c r="F1570" s="13" t="s">
        <v>2105</v>
      </c>
      <c r="G1570" s="13" t="s">
        <v>2138</v>
      </c>
      <c r="H1570" s="13" t="s">
        <v>2139</v>
      </c>
      <c r="I1570" s="13" t="s">
        <v>20</v>
      </c>
      <c r="J1570" s="13" t="s">
        <v>20</v>
      </c>
      <c r="K1570" s="13" t="s">
        <v>2108</v>
      </c>
      <c r="L1570" s="13" t="s">
        <v>2140</v>
      </c>
      <c r="M1570" s="14"/>
      <c r="N1570" s="15"/>
      <c r="O1570" s="16">
        <f>VLOOKUP(B1570,'[2]160522_Stock_Almacen.xls'!$C$4:$F$193800,3,0)</f>
        <v>199</v>
      </c>
      <c r="P1570" s="10">
        <f>VLOOKUP(B1570,'[2]160522_Stock_Almacen.xls'!$C$4:$F$193800,4,0)</f>
        <v>1</v>
      </c>
    </row>
    <row r="1571" spans="2:16" x14ac:dyDescent="0.2">
      <c r="B1571" s="10">
        <v>323880</v>
      </c>
      <c r="C1571" s="11" t="s">
        <v>2145</v>
      </c>
      <c r="D1571" s="12"/>
      <c r="E1571" s="13" t="s">
        <v>2104</v>
      </c>
      <c r="F1571" s="13" t="s">
        <v>2105</v>
      </c>
      <c r="G1571" s="13" t="s">
        <v>2138</v>
      </c>
      <c r="H1571" s="13" t="s">
        <v>2139</v>
      </c>
      <c r="I1571" s="13" t="s">
        <v>20</v>
      </c>
      <c r="J1571" s="13" t="s">
        <v>20</v>
      </c>
      <c r="K1571" s="13" t="s">
        <v>2108</v>
      </c>
      <c r="L1571" s="13" t="s">
        <v>2140</v>
      </c>
      <c r="M1571" s="14"/>
      <c r="N1571" s="15"/>
      <c r="O1571" s="16">
        <f>VLOOKUP(B1571,'[2]160522_Stock_Almacen.xls'!$C$4:$F$193800,3,0)</f>
        <v>22</v>
      </c>
      <c r="P1571" s="10">
        <f>VLOOKUP(B1571,'[2]160522_Stock_Almacen.xls'!$C$4:$F$193800,4,0)</f>
        <v>1</v>
      </c>
    </row>
    <row r="1572" spans="2:16" x14ac:dyDescent="0.2">
      <c r="B1572" s="10">
        <v>323881</v>
      </c>
      <c r="C1572" s="11" t="s">
        <v>2146</v>
      </c>
      <c r="D1572" s="12"/>
      <c r="E1572" s="13" t="s">
        <v>2104</v>
      </c>
      <c r="F1572" s="13" t="s">
        <v>2105</v>
      </c>
      <c r="G1572" s="13" t="s">
        <v>2138</v>
      </c>
      <c r="H1572" s="13" t="s">
        <v>2139</v>
      </c>
      <c r="I1572" s="13" t="s">
        <v>20</v>
      </c>
      <c r="J1572" s="13" t="s">
        <v>20</v>
      </c>
      <c r="K1572" s="13" t="s">
        <v>2108</v>
      </c>
      <c r="L1572" s="13" t="s">
        <v>2140</v>
      </c>
      <c r="M1572" s="14"/>
      <c r="N1572" s="15"/>
      <c r="O1572" s="16">
        <f>VLOOKUP(B1572,'[2]160522_Stock_Almacen.xls'!$C$4:$F$193800,3,0)</f>
        <v>57</v>
      </c>
      <c r="P1572" s="10">
        <f>VLOOKUP(B1572,'[2]160522_Stock_Almacen.xls'!$C$4:$F$193800,4,0)</f>
        <v>1</v>
      </c>
    </row>
    <row r="1573" spans="2:16" x14ac:dyDescent="0.2">
      <c r="B1573" s="10">
        <v>323882</v>
      </c>
      <c r="C1573" s="11" t="s">
        <v>2147</v>
      </c>
      <c r="D1573" s="12"/>
      <c r="E1573" s="13" t="s">
        <v>2104</v>
      </c>
      <c r="F1573" s="13" t="s">
        <v>2105</v>
      </c>
      <c r="G1573" s="13" t="s">
        <v>2138</v>
      </c>
      <c r="H1573" s="13" t="s">
        <v>2139</v>
      </c>
      <c r="I1573" s="13" t="s">
        <v>20</v>
      </c>
      <c r="J1573" s="13" t="s">
        <v>20</v>
      </c>
      <c r="K1573" s="13" t="s">
        <v>2108</v>
      </c>
      <c r="L1573" s="13" t="s">
        <v>2140</v>
      </c>
      <c r="M1573" s="14">
        <f>VLOOKUP(B1573,[1]Hoja2!$A$1:$D$467,3,0)</f>
        <v>10971</v>
      </c>
      <c r="N1573" s="15" t="str">
        <f>VLOOKUP(B1573,[1]Hoja2!$A$1:$D$467,4,0)</f>
        <v> 18</v>
      </c>
      <c r="O1573" s="16">
        <f>VLOOKUP(B1573,'[2]160522_Stock_Almacen.xls'!$C$4:$F$193800,3,0)</f>
        <v>36</v>
      </c>
      <c r="P1573" s="10">
        <v>0</v>
      </c>
    </row>
    <row r="1574" spans="2:16" x14ac:dyDescent="0.2">
      <c r="B1574" s="10">
        <v>324889</v>
      </c>
      <c r="C1574" s="11" t="s">
        <v>2148</v>
      </c>
      <c r="D1574" s="12"/>
      <c r="E1574" s="13" t="s">
        <v>2104</v>
      </c>
      <c r="F1574" s="13" t="s">
        <v>2105</v>
      </c>
      <c r="G1574" s="13" t="s">
        <v>2138</v>
      </c>
      <c r="H1574" s="13" t="s">
        <v>2139</v>
      </c>
      <c r="I1574" s="13" t="s">
        <v>20</v>
      </c>
      <c r="J1574" s="13" t="s">
        <v>20</v>
      </c>
      <c r="K1574" s="13" t="s">
        <v>2108</v>
      </c>
      <c r="L1574" s="13" t="s">
        <v>2140</v>
      </c>
      <c r="M1574" s="14"/>
      <c r="N1574" s="15"/>
      <c r="O1574" s="16">
        <f>VLOOKUP(B1574,'[2]160522_Stock_Almacen.xls'!$C$4:$F$193800,3,0)</f>
        <v>72</v>
      </c>
      <c r="P1574" s="10">
        <f>VLOOKUP(B1574,'[2]160522_Stock_Almacen.xls'!$C$4:$F$193800,4,0)</f>
        <v>1</v>
      </c>
    </row>
    <row r="1575" spans="2:16" x14ac:dyDescent="0.2">
      <c r="B1575" s="10">
        <v>324890</v>
      </c>
      <c r="C1575" s="11" t="s">
        <v>2149</v>
      </c>
      <c r="D1575" s="12"/>
      <c r="E1575" s="13" t="s">
        <v>2104</v>
      </c>
      <c r="F1575" s="13" t="s">
        <v>2105</v>
      </c>
      <c r="G1575" s="13" t="s">
        <v>2138</v>
      </c>
      <c r="H1575" s="13" t="s">
        <v>2139</v>
      </c>
      <c r="I1575" s="13" t="s">
        <v>20</v>
      </c>
      <c r="J1575" s="13" t="s">
        <v>20</v>
      </c>
      <c r="K1575" s="13" t="s">
        <v>2108</v>
      </c>
      <c r="L1575" s="13" t="s">
        <v>2140</v>
      </c>
      <c r="M1575" s="14"/>
      <c r="N1575" s="15"/>
      <c r="O1575" s="16">
        <f>VLOOKUP(B1575,'[2]160522_Stock_Almacen.xls'!$C$4:$F$193800,3,0)</f>
        <v>24</v>
      </c>
      <c r="P1575" s="10">
        <f>VLOOKUP(B1575,'[2]160522_Stock_Almacen.xls'!$C$4:$F$193800,4,0)</f>
        <v>1</v>
      </c>
    </row>
    <row r="1576" spans="2:16" x14ac:dyDescent="0.2">
      <c r="B1576" s="10">
        <v>325627</v>
      </c>
      <c r="C1576" s="11" t="s">
        <v>2150</v>
      </c>
      <c r="D1576" s="12"/>
      <c r="E1576" s="13" t="s">
        <v>2104</v>
      </c>
      <c r="F1576" s="13" t="s">
        <v>2105</v>
      </c>
      <c r="G1576" s="13" t="s">
        <v>2151</v>
      </c>
      <c r="H1576" s="13" t="s">
        <v>2152</v>
      </c>
      <c r="I1576" s="13" t="s">
        <v>20</v>
      </c>
      <c r="J1576" s="13" t="s">
        <v>20</v>
      </c>
      <c r="K1576" s="13" t="s">
        <v>2108</v>
      </c>
      <c r="L1576" s="13" t="s">
        <v>2152</v>
      </c>
      <c r="M1576" s="14">
        <f>VLOOKUP(B1576,[1]Hoja2!$A$1:$D$467,3,0)</f>
        <v>10971</v>
      </c>
      <c r="N1576" s="15" t="str">
        <f>VLOOKUP(B1576,[1]Hoja2!$A$1:$D$467,4,0)</f>
        <v> 16</v>
      </c>
      <c r="O1576" s="16">
        <f>VLOOKUP(B1576,'[2]160522_Stock_Almacen.xls'!$C$4:$F$193800,3,0)</f>
        <v>16</v>
      </c>
      <c r="P1576" s="10"/>
    </row>
    <row r="1577" spans="2:16" x14ac:dyDescent="0.2">
      <c r="B1577" s="10">
        <v>40287</v>
      </c>
      <c r="C1577" s="11" t="s">
        <v>2153</v>
      </c>
      <c r="D1577" s="12"/>
      <c r="E1577" s="13" t="s">
        <v>2154</v>
      </c>
      <c r="F1577" s="13" t="s">
        <v>2155</v>
      </c>
      <c r="G1577" s="13" t="s">
        <v>2106</v>
      </c>
      <c r="H1577" s="13" t="s">
        <v>2107</v>
      </c>
      <c r="I1577" s="13" t="s">
        <v>20</v>
      </c>
      <c r="J1577" s="13" t="s">
        <v>20</v>
      </c>
      <c r="K1577" s="13" t="s">
        <v>2156</v>
      </c>
      <c r="L1577" s="13" t="s">
        <v>2109</v>
      </c>
      <c r="M1577" s="14"/>
      <c r="N1577" s="15"/>
      <c r="O1577" s="16">
        <f>VLOOKUP(B1577,'[2]160522_Stock_Almacen.xls'!$C$4:$F$193800,3,0)</f>
        <v>110299</v>
      </c>
      <c r="P1577" s="10">
        <f>VLOOKUP(B1577,'[2]160522_Stock_Almacen.xls'!$C$4:$F$193800,4,0)</f>
        <v>17</v>
      </c>
    </row>
    <row r="1578" spans="2:16" x14ac:dyDescent="0.2">
      <c r="B1578" s="10">
        <v>40288</v>
      </c>
      <c r="C1578" s="11" t="s">
        <v>2157</v>
      </c>
      <c r="D1578" s="12"/>
      <c r="E1578" s="13" t="s">
        <v>2154</v>
      </c>
      <c r="F1578" s="13" t="s">
        <v>2155</v>
      </c>
      <c r="G1578" s="13" t="s">
        <v>2106</v>
      </c>
      <c r="H1578" s="13" t="s">
        <v>2107</v>
      </c>
      <c r="I1578" s="13" t="s">
        <v>20</v>
      </c>
      <c r="J1578" s="13" t="s">
        <v>20</v>
      </c>
      <c r="K1578" s="13" t="s">
        <v>2156</v>
      </c>
      <c r="L1578" s="13" t="s">
        <v>2109</v>
      </c>
      <c r="M1578" s="14"/>
      <c r="N1578" s="15"/>
      <c r="O1578" s="16">
        <f>VLOOKUP(B1578,'[2]160522_Stock_Almacen.xls'!$C$4:$F$193800,3,0)</f>
        <v>35614</v>
      </c>
      <c r="P1578" s="10">
        <f>VLOOKUP(B1578,'[2]160522_Stock_Almacen.xls'!$C$4:$F$193800,4,0)</f>
        <v>8</v>
      </c>
    </row>
    <row r="1579" spans="2:16" x14ac:dyDescent="0.2">
      <c r="B1579" s="10">
        <v>101122</v>
      </c>
      <c r="C1579" s="11" t="s">
        <v>2158</v>
      </c>
      <c r="D1579" s="12"/>
      <c r="E1579" s="13" t="s">
        <v>2154</v>
      </c>
      <c r="F1579" s="13" t="s">
        <v>2155</v>
      </c>
      <c r="G1579" s="13" t="s">
        <v>2106</v>
      </c>
      <c r="H1579" s="13" t="s">
        <v>2107</v>
      </c>
      <c r="I1579" s="13" t="s">
        <v>20</v>
      </c>
      <c r="J1579" s="13" t="s">
        <v>20</v>
      </c>
      <c r="K1579" s="13" t="s">
        <v>2156</v>
      </c>
      <c r="L1579" s="13" t="s">
        <v>2109</v>
      </c>
      <c r="M1579" s="14"/>
      <c r="N1579" s="15"/>
      <c r="O1579" s="16">
        <f>VLOOKUP(B1579,'[2]160522_Stock_Almacen.xls'!$C$4:$F$193800,3,0)</f>
        <v>9</v>
      </c>
      <c r="P1579" s="10">
        <f>VLOOKUP(B1579,'[2]160522_Stock_Almacen.xls'!$C$4:$F$193800,4,0)</f>
        <v>1</v>
      </c>
    </row>
    <row r="1580" spans="2:16" x14ac:dyDescent="0.2">
      <c r="B1580" s="10">
        <v>101125</v>
      </c>
      <c r="C1580" s="11" t="s">
        <v>2159</v>
      </c>
      <c r="D1580" s="12"/>
      <c r="E1580" s="13" t="s">
        <v>2154</v>
      </c>
      <c r="F1580" s="13" t="s">
        <v>2155</v>
      </c>
      <c r="G1580" s="13" t="s">
        <v>2106</v>
      </c>
      <c r="H1580" s="13" t="s">
        <v>2107</v>
      </c>
      <c r="I1580" s="13" t="s">
        <v>20</v>
      </c>
      <c r="J1580" s="13" t="s">
        <v>20</v>
      </c>
      <c r="K1580" s="13" t="s">
        <v>2156</v>
      </c>
      <c r="L1580" s="13" t="s">
        <v>2109</v>
      </c>
      <c r="M1580" s="14"/>
      <c r="N1580" s="15"/>
      <c r="O1580" s="16">
        <f>VLOOKUP(B1580,'[2]160522_Stock_Almacen.xls'!$C$4:$F$193800,3,0)</f>
        <v>80</v>
      </c>
      <c r="P1580" s="10">
        <f>VLOOKUP(B1580,'[2]160522_Stock_Almacen.xls'!$C$4:$F$193800,4,0)</f>
        <v>1</v>
      </c>
    </row>
    <row r="1581" spans="2:16" x14ac:dyDescent="0.2">
      <c r="B1581" s="10">
        <v>104815</v>
      </c>
      <c r="C1581" s="11" t="s">
        <v>2160</v>
      </c>
      <c r="D1581" s="12"/>
      <c r="E1581" s="13" t="s">
        <v>2154</v>
      </c>
      <c r="F1581" s="13" t="s">
        <v>2155</v>
      </c>
      <c r="G1581" s="13" t="s">
        <v>2116</v>
      </c>
      <c r="H1581" s="13" t="s">
        <v>2117</v>
      </c>
      <c r="I1581" s="13" t="s">
        <v>20</v>
      </c>
      <c r="J1581" s="13" t="s">
        <v>20</v>
      </c>
      <c r="K1581" s="13" t="s">
        <v>2156</v>
      </c>
      <c r="L1581" s="13" t="s">
        <v>2117</v>
      </c>
      <c r="M1581" s="14"/>
      <c r="N1581" s="15"/>
      <c r="O1581" s="16">
        <f>VLOOKUP(B1581,'[2]160522_Stock_Almacen.xls'!$C$4:$F$193800,3,0)</f>
        <v>372</v>
      </c>
      <c r="P1581" s="10">
        <f>VLOOKUP(B1581,'[2]160522_Stock_Almacen.xls'!$C$4:$F$193800,4,0)</f>
        <v>1</v>
      </c>
    </row>
    <row r="1582" spans="2:16" x14ac:dyDescent="0.2">
      <c r="B1582" s="10">
        <v>319925</v>
      </c>
      <c r="C1582" s="11" t="s">
        <v>2161</v>
      </c>
      <c r="D1582" s="12"/>
      <c r="E1582" s="13" t="s">
        <v>2154</v>
      </c>
      <c r="F1582" s="13" t="s">
        <v>2155</v>
      </c>
      <c r="G1582" s="13" t="s">
        <v>2116</v>
      </c>
      <c r="H1582" s="13" t="s">
        <v>2117</v>
      </c>
      <c r="I1582" s="13" t="s">
        <v>20</v>
      </c>
      <c r="J1582" s="13" t="s">
        <v>20</v>
      </c>
      <c r="K1582" s="13" t="s">
        <v>2156</v>
      </c>
      <c r="L1582" s="13" t="s">
        <v>2117</v>
      </c>
      <c r="M1582" s="14">
        <f>VLOOKUP(B1582,[1]Hoja2!$A$1:$D$467,3,0)</f>
        <v>10771</v>
      </c>
      <c r="N1582" s="15" t="str">
        <f>VLOOKUP(B1582,[1]Hoja2!$A$1:$D$467,4,0)</f>
        <v> 114</v>
      </c>
      <c r="O1582" s="16">
        <f>VLOOKUP(B1582,'[2]160522_Stock_Almacen.xls'!$C$4:$F$193800,3,0)</f>
        <v>114</v>
      </c>
      <c r="P1582" s="10"/>
    </row>
    <row r="1583" spans="2:16" x14ac:dyDescent="0.2">
      <c r="B1583" s="10">
        <v>320355</v>
      </c>
      <c r="C1583" s="11" t="s">
        <v>2162</v>
      </c>
      <c r="D1583" s="12"/>
      <c r="E1583" s="13" t="s">
        <v>2154</v>
      </c>
      <c r="F1583" s="13" t="s">
        <v>2155</v>
      </c>
      <c r="G1583" s="13" t="s">
        <v>2116</v>
      </c>
      <c r="H1583" s="13" t="s">
        <v>2117</v>
      </c>
      <c r="I1583" s="13" t="s">
        <v>20</v>
      </c>
      <c r="J1583" s="13" t="s">
        <v>20</v>
      </c>
      <c r="K1583" s="13" t="s">
        <v>2156</v>
      </c>
      <c r="L1583" s="13" t="s">
        <v>2117</v>
      </c>
      <c r="M1583" s="14"/>
      <c r="N1583" s="15"/>
      <c r="O1583" s="16">
        <f>VLOOKUP(B1583,'[2]160522_Stock_Almacen.xls'!$C$4:$F$193800,3,0)</f>
        <v>148</v>
      </c>
      <c r="P1583" s="10">
        <f>VLOOKUP(B1583,'[2]160522_Stock_Almacen.xls'!$C$4:$F$193800,4,0)</f>
        <v>1</v>
      </c>
    </row>
    <row r="1584" spans="2:16" x14ac:dyDescent="0.2">
      <c r="B1584" s="10">
        <v>320360</v>
      </c>
      <c r="C1584" s="11" t="s">
        <v>2163</v>
      </c>
      <c r="D1584" s="12"/>
      <c r="E1584" s="13" t="s">
        <v>2154</v>
      </c>
      <c r="F1584" s="13" t="s">
        <v>2155</v>
      </c>
      <c r="G1584" s="13" t="s">
        <v>2116</v>
      </c>
      <c r="H1584" s="13" t="s">
        <v>2117</v>
      </c>
      <c r="I1584" s="13" t="s">
        <v>20</v>
      </c>
      <c r="J1584" s="13" t="s">
        <v>20</v>
      </c>
      <c r="K1584" s="13" t="s">
        <v>2156</v>
      </c>
      <c r="L1584" s="13" t="s">
        <v>2117</v>
      </c>
      <c r="M1584" s="14"/>
      <c r="N1584" s="15"/>
      <c r="O1584" s="16">
        <f>VLOOKUP(B1584,'[2]160522_Stock_Almacen.xls'!$C$4:$F$193800,3,0)</f>
        <v>3</v>
      </c>
      <c r="P1584" s="10">
        <f>VLOOKUP(B1584,'[2]160522_Stock_Almacen.xls'!$C$4:$F$193800,4,0)</f>
        <v>1</v>
      </c>
    </row>
    <row r="1585" spans="2:16" x14ac:dyDescent="0.2">
      <c r="B1585" s="10">
        <v>320361</v>
      </c>
      <c r="C1585" s="11" t="s">
        <v>2164</v>
      </c>
      <c r="D1585" s="12"/>
      <c r="E1585" s="13" t="s">
        <v>2154</v>
      </c>
      <c r="F1585" s="13" t="s">
        <v>2155</v>
      </c>
      <c r="G1585" s="13" t="s">
        <v>2116</v>
      </c>
      <c r="H1585" s="13" t="s">
        <v>2117</v>
      </c>
      <c r="I1585" s="13" t="s">
        <v>20</v>
      </c>
      <c r="J1585" s="13" t="s">
        <v>20</v>
      </c>
      <c r="K1585" s="13" t="s">
        <v>2156</v>
      </c>
      <c r="L1585" s="13" t="s">
        <v>2117</v>
      </c>
      <c r="M1585" s="14"/>
      <c r="N1585" s="15"/>
      <c r="O1585" s="16">
        <f>VLOOKUP(B1585,'[2]160522_Stock_Almacen.xls'!$C$4:$F$193800,3,0)</f>
        <v>270</v>
      </c>
      <c r="P1585" s="10">
        <f>VLOOKUP(B1585,'[2]160522_Stock_Almacen.xls'!$C$4:$F$193800,4,0)</f>
        <v>1</v>
      </c>
    </row>
    <row r="1586" spans="2:16" x14ac:dyDescent="0.2">
      <c r="B1586" s="10">
        <v>320787</v>
      </c>
      <c r="C1586" s="11" t="s">
        <v>2165</v>
      </c>
      <c r="D1586" s="12"/>
      <c r="E1586" s="13" t="s">
        <v>2154</v>
      </c>
      <c r="F1586" s="13" t="s">
        <v>2155</v>
      </c>
      <c r="G1586" s="13" t="s">
        <v>2116</v>
      </c>
      <c r="H1586" s="13" t="s">
        <v>2117</v>
      </c>
      <c r="I1586" s="13" t="s">
        <v>20</v>
      </c>
      <c r="J1586" s="13" t="s">
        <v>20</v>
      </c>
      <c r="K1586" s="13" t="s">
        <v>2156</v>
      </c>
      <c r="L1586" s="13" t="s">
        <v>2117</v>
      </c>
      <c r="M1586" s="14"/>
      <c r="N1586" s="15"/>
      <c r="O1586" s="16">
        <f>VLOOKUP(B1586,'[2]160522_Stock_Almacen.xls'!$C$4:$F$193800,3,0)</f>
        <v>84</v>
      </c>
      <c r="P1586" s="10">
        <f>VLOOKUP(B1586,'[2]160522_Stock_Almacen.xls'!$C$4:$F$193800,4,0)</f>
        <v>1</v>
      </c>
    </row>
    <row r="1587" spans="2:16" x14ac:dyDescent="0.2">
      <c r="B1587" s="10">
        <v>320788</v>
      </c>
      <c r="C1587" s="11" t="s">
        <v>2166</v>
      </c>
      <c r="D1587" s="12"/>
      <c r="E1587" s="13" t="s">
        <v>2154</v>
      </c>
      <c r="F1587" s="13" t="s">
        <v>2155</v>
      </c>
      <c r="G1587" s="13" t="s">
        <v>2116</v>
      </c>
      <c r="H1587" s="13" t="s">
        <v>2117</v>
      </c>
      <c r="I1587" s="13" t="s">
        <v>20</v>
      </c>
      <c r="J1587" s="13" t="s">
        <v>20</v>
      </c>
      <c r="K1587" s="13" t="s">
        <v>2156</v>
      </c>
      <c r="L1587" s="13" t="s">
        <v>2117</v>
      </c>
      <c r="M1587" s="14"/>
      <c r="N1587" s="15"/>
      <c r="O1587" s="16">
        <f>VLOOKUP(B1587,'[2]160522_Stock_Almacen.xls'!$C$4:$F$193800,3,0)</f>
        <v>342</v>
      </c>
      <c r="P1587" s="10">
        <f>VLOOKUP(B1587,'[2]160522_Stock_Almacen.xls'!$C$4:$F$193800,4,0)</f>
        <v>2</v>
      </c>
    </row>
    <row r="1588" spans="2:16" x14ac:dyDescent="0.2">
      <c r="B1588" s="10">
        <v>320791</v>
      </c>
      <c r="C1588" s="11" t="s">
        <v>2167</v>
      </c>
      <c r="D1588" s="12"/>
      <c r="E1588" s="13" t="s">
        <v>2154</v>
      </c>
      <c r="F1588" s="13" t="s">
        <v>2155</v>
      </c>
      <c r="G1588" s="13" t="s">
        <v>2116</v>
      </c>
      <c r="H1588" s="13" t="s">
        <v>2117</v>
      </c>
      <c r="I1588" s="13" t="s">
        <v>20</v>
      </c>
      <c r="J1588" s="13" t="s">
        <v>20</v>
      </c>
      <c r="K1588" s="13" t="s">
        <v>2156</v>
      </c>
      <c r="L1588" s="13" t="s">
        <v>2117</v>
      </c>
      <c r="M1588" s="14"/>
      <c r="N1588" s="15"/>
      <c r="O1588" s="16">
        <f>VLOOKUP(B1588,'[2]160522_Stock_Almacen.xls'!$C$4:$F$193800,3,0)</f>
        <v>771</v>
      </c>
      <c r="P1588" s="10">
        <f>VLOOKUP(B1588,'[2]160522_Stock_Almacen.xls'!$C$4:$F$193800,4,0)</f>
        <v>1</v>
      </c>
    </row>
    <row r="1589" spans="2:16" x14ac:dyDescent="0.2">
      <c r="B1589" s="10">
        <v>320792</v>
      </c>
      <c r="C1589" s="11" t="s">
        <v>2168</v>
      </c>
      <c r="D1589" s="12"/>
      <c r="E1589" s="13" t="s">
        <v>2154</v>
      </c>
      <c r="F1589" s="13" t="s">
        <v>2155</v>
      </c>
      <c r="G1589" s="13" t="s">
        <v>2116</v>
      </c>
      <c r="H1589" s="13" t="s">
        <v>2117</v>
      </c>
      <c r="I1589" s="13" t="s">
        <v>20</v>
      </c>
      <c r="J1589" s="13" t="s">
        <v>20</v>
      </c>
      <c r="K1589" s="13" t="s">
        <v>2156</v>
      </c>
      <c r="L1589" s="13" t="s">
        <v>2117</v>
      </c>
      <c r="M1589" s="14"/>
      <c r="N1589" s="15"/>
      <c r="O1589" s="16">
        <f>VLOOKUP(B1589,'[2]160522_Stock_Almacen.xls'!$C$4:$F$193800,3,0)</f>
        <v>197</v>
      </c>
      <c r="P1589" s="10">
        <f>VLOOKUP(B1589,'[2]160522_Stock_Almacen.xls'!$C$4:$F$193800,4,0)</f>
        <v>1</v>
      </c>
    </row>
    <row r="1590" spans="2:16" x14ac:dyDescent="0.2">
      <c r="B1590" s="10">
        <v>320794</v>
      </c>
      <c r="C1590" s="11" t="s">
        <v>2169</v>
      </c>
      <c r="D1590" s="12"/>
      <c r="E1590" s="13" t="s">
        <v>2154</v>
      </c>
      <c r="F1590" s="13" t="s">
        <v>2155</v>
      </c>
      <c r="G1590" s="13" t="s">
        <v>2116</v>
      </c>
      <c r="H1590" s="13" t="s">
        <v>2117</v>
      </c>
      <c r="I1590" s="13" t="s">
        <v>20</v>
      </c>
      <c r="J1590" s="13" t="s">
        <v>20</v>
      </c>
      <c r="K1590" s="13" t="s">
        <v>2156</v>
      </c>
      <c r="L1590" s="13" t="s">
        <v>2117</v>
      </c>
      <c r="M1590" s="14">
        <f>VLOOKUP(B1590,[1]Hoja2!$A$1:$D$467,3,0)</f>
        <v>10771</v>
      </c>
      <c r="N1590" s="15" t="str">
        <f>VLOOKUP(B1590,[1]Hoja2!$A$1:$D$467,4,0)</f>
        <v> 90</v>
      </c>
      <c r="O1590" s="16">
        <f>VLOOKUP(B1590,'[2]160522_Stock_Almacen.xls'!$C$4:$F$193800,3,0)</f>
        <v>90</v>
      </c>
      <c r="P1590" s="10"/>
    </row>
    <row r="1591" spans="2:16" x14ac:dyDescent="0.2">
      <c r="B1591" s="10">
        <v>320795</v>
      </c>
      <c r="C1591" s="11" t="s">
        <v>2170</v>
      </c>
      <c r="D1591" s="12"/>
      <c r="E1591" s="13" t="s">
        <v>2154</v>
      </c>
      <c r="F1591" s="13" t="s">
        <v>2155</v>
      </c>
      <c r="G1591" s="13" t="s">
        <v>2116</v>
      </c>
      <c r="H1591" s="13" t="s">
        <v>2117</v>
      </c>
      <c r="I1591" s="13" t="s">
        <v>20</v>
      </c>
      <c r="J1591" s="13" t="s">
        <v>20</v>
      </c>
      <c r="K1591" s="13" t="s">
        <v>2156</v>
      </c>
      <c r="L1591" s="13" t="s">
        <v>2117</v>
      </c>
      <c r="M1591" s="14"/>
      <c r="N1591" s="15"/>
      <c r="O1591" s="16">
        <f>VLOOKUP(B1591,'[2]160522_Stock_Almacen.xls'!$C$4:$F$193800,3,0)</f>
        <v>9</v>
      </c>
      <c r="P1591" s="10">
        <f>VLOOKUP(B1591,'[2]160522_Stock_Almacen.xls'!$C$4:$F$193800,4,0)</f>
        <v>2</v>
      </c>
    </row>
    <row r="1592" spans="2:16" x14ac:dyDescent="0.2">
      <c r="B1592" s="10">
        <v>320796</v>
      </c>
      <c r="C1592" s="11" t="s">
        <v>2171</v>
      </c>
      <c r="D1592" s="12"/>
      <c r="E1592" s="13" t="s">
        <v>2154</v>
      </c>
      <c r="F1592" s="13" t="s">
        <v>2155</v>
      </c>
      <c r="G1592" s="13" t="s">
        <v>2116</v>
      </c>
      <c r="H1592" s="13" t="s">
        <v>2117</v>
      </c>
      <c r="I1592" s="13" t="s">
        <v>20</v>
      </c>
      <c r="J1592" s="13" t="s">
        <v>20</v>
      </c>
      <c r="K1592" s="13" t="s">
        <v>2156</v>
      </c>
      <c r="L1592" s="13" t="s">
        <v>2117</v>
      </c>
      <c r="M1592" s="14"/>
      <c r="N1592" s="15"/>
      <c r="O1592" s="16">
        <f>VLOOKUP(B1592,'[2]160522_Stock_Almacen.xls'!$C$4:$F$193800,3,0)</f>
        <v>159</v>
      </c>
      <c r="P1592" s="10">
        <f>VLOOKUP(B1592,'[2]160522_Stock_Almacen.xls'!$C$4:$F$193800,4,0)</f>
        <v>2</v>
      </c>
    </row>
    <row r="1593" spans="2:16" x14ac:dyDescent="0.2">
      <c r="B1593" s="10">
        <v>102659</v>
      </c>
      <c r="C1593" s="11" t="s">
        <v>2172</v>
      </c>
      <c r="D1593" s="12"/>
      <c r="E1593" s="13" t="s">
        <v>2154</v>
      </c>
      <c r="F1593" s="13" t="s">
        <v>2155</v>
      </c>
      <c r="G1593" s="13" t="s">
        <v>2130</v>
      </c>
      <c r="H1593" s="13" t="s">
        <v>2131</v>
      </c>
      <c r="I1593" s="13" t="s">
        <v>20</v>
      </c>
      <c r="J1593" s="13" t="s">
        <v>20</v>
      </c>
      <c r="K1593" s="13" t="s">
        <v>2156</v>
      </c>
      <c r="L1593" s="13" t="s">
        <v>2131</v>
      </c>
      <c r="M1593" s="14"/>
      <c r="N1593" s="15"/>
      <c r="O1593" s="16">
        <f>VLOOKUP(B1593,'[2]160522_Stock_Almacen.xls'!$C$4:$F$193800,3,0)</f>
        <v>1602</v>
      </c>
      <c r="P1593" s="10">
        <f>VLOOKUP(B1593,'[2]160522_Stock_Almacen.xls'!$C$4:$F$193800,4,0)</f>
        <v>1</v>
      </c>
    </row>
    <row r="1594" spans="2:16" x14ac:dyDescent="0.2">
      <c r="B1594" s="10">
        <v>102663</v>
      </c>
      <c r="C1594" s="11" t="s">
        <v>2173</v>
      </c>
      <c r="D1594" s="12"/>
      <c r="E1594" s="13" t="s">
        <v>2154</v>
      </c>
      <c r="F1594" s="13" t="s">
        <v>2155</v>
      </c>
      <c r="G1594" s="13" t="s">
        <v>2130</v>
      </c>
      <c r="H1594" s="13" t="s">
        <v>2131</v>
      </c>
      <c r="I1594" s="13" t="s">
        <v>20</v>
      </c>
      <c r="J1594" s="13" t="s">
        <v>20</v>
      </c>
      <c r="K1594" s="13" t="s">
        <v>2156</v>
      </c>
      <c r="L1594" s="13" t="s">
        <v>2131</v>
      </c>
      <c r="M1594" s="14">
        <f>VLOOKUP(B1594,[1]Hoja2!$A$1:$D$467,3,0)</f>
        <v>11051</v>
      </c>
      <c r="N1594" s="15" t="str">
        <f>VLOOKUP(B1594,[1]Hoja2!$A$1:$D$467,4,0)</f>
        <v> 45</v>
      </c>
      <c r="O1594" s="16">
        <f>VLOOKUP(B1594,'[2]160522_Stock_Almacen.xls'!$C$4:$F$193800,3,0)</f>
        <v>45</v>
      </c>
      <c r="P1594" s="10"/>
    </row>
    <row r="1595" spans="2:16" x14ac:dyDescent="0.2">
      <c r="B1595" s="10">
        <v>105052</v>
      </c>
      <c r="C1595" s="11" t="s">
        <v>2174</v>
      </c>
      <c r="D1595" s="12"/>
      <c r="E1595" s="13" t="s">
        <v>2154</v>
      </c>
      <c r="F1595" s="13" t="s">
        <v>2155</v>
      </c>
      <c r="G1595" s="13" t="s">
        <v>2130</v>
      </c>
      <c r="H1595" s="13" t="s">
        <v>2131</v>
      </c>
      <c r="I1595" s="13" t="s">
        <v>20</v>
      </c>
      <c r="J1595" s="13" t="s">
        <v>20</v>
      </c>
      <c r="K1595" s="13" t="s">
        <v>2156</v>
      </c>
      <c r="L1595" s="13" t="s">
        <v>2131</v>
      </c>
      <c r="M1595" s="14">
        <f>VLOOKUP(B1595,[1]Hoja2!$A$1:$D$467,3,0)</f>
        <v>10771</v>
      </c>
      <c r="N1595" s="15" t="str">
        <f>VLOOKUP(B1595,[1]Hoja2!$A$1:$D$467,4,0)</f>
        <v> 20</v>
      </c>
      <c r="O1595" s="16">
        <f>VLOOKUP(B1595,'[2]160522_Stock_Almacen.xls'!$C$4:$F$193800,3,0)</f>
        <v>20</v>
      </c>
      <c r="P1595" s="10"/>
    </row>
    <row r="1596" spans="2:16" x14ac:dyDescent="0.2">
      <c r="B1596" s="10">
        <v>105056</v>
      </c>
      <c r="C1596" s="11" t="s">
        <v>2175</v>
      </c>
      <c r="D1596" s="12"/>
      <c r="E1596" s="13" t="s">
        <v>2154</v>
      </c>
      <c r="F1596" s="13" t="s">
        <v>2155</v>
      </c>
      <c r="G1596" s="13" t="s">
        <v>2130</v>
      </c>
      <c r="H1596" s="13" t="s">
        <v>2131</v>
      </c>
      <c r="I1596" s="13" t="s">
        <v>20</v>
      </c>
      <c r="J1596" s="13" t="s">
        <v>20</v>
      </c>
      <c r="K1596" s="13" t="s">
        <v>2156</v>
      </c>
      <c r="L1596" s="13" t="s">
        <v>2131</v>
      </c>
      <c r="M1596" s="14">
        <f>VLOOKUP(B1596,[1]Hoja2!$A$1:$D$467,3,0)</f>
        <v>10771</v>
      </c>
      <c r="N1596" s="15" t="str">
        <f>VLOOKUP(B1596,[1]Hoja2!$A$1:$D$467,4,0)</f>
        <v> 54</v>
      </c>
      <c r="O1596" s="16">
        <f>VLOOKUP(B1596,'[2]160522_Stock_Almacen.xls'!$C$4:$F$193800,3,0)</f>
        <v>54</v>
      </c>
      <c r="P1596" s="10"/>
    </row>
    <row r="1597" spans="2:16" x14ac:dyDescent="0.2">
      <c r="B1597" s="10">
        <v>105062</v>
      </c>
      <c r="C1597" s="11" t="s">
        <v>2176</v>
      </c>
      <c r="D1597" s="12"/>
      <c r="E1597" s="13" t="s">
        <v>2154</v>
      </c>
      <c r="F1597" s="13" t="s">
        <v>2155</v>
      </c>
      <c r="G1597" s="13" t="s">
        <v>2130</v>
      </c>
      <c r="H1597" s="13" t="s">
        <v>2131</v>
      </c>
      <c r="I1597" s="13" t="s">
        <v>20</v>
      </c>
      <c r="J1597" s="13" t="s">
        <v>20</v>
      </c>
      <c r="K1597" s="13" t="s">
        <v>2156</v>
      </c>
      <c r="L1597" s="13" t="s">
        <v>2131</v>
      </c>
      <c r="M1597" s="14">
        <f>VLOOKUP(B1597,[1]Hoja2!$A$1:$D$467,3,0)</f>
        <v>10771</v>
      </c>
      <c r="N1597" s="15" t="str">
        <f>VLOOKUP(B1597,[1]Hoja2!$A$1:$D$467,4,0)</f>
        <v> 4</v>
      </c>
      <c r="O1597" s="16">
        <f>VLOOKUP(B1597,'[2]160522_Stock_Almacen.xls'!$C$4:$F$193800,3,0)</f>
        <v>4</v>
      </c>
      <c r="P1597" s="10"/>
    </row>
    <row r="1598" spans="2:16" x14ac:dyDescent="0.2">
      <c r="B1598" s="10">
        <v>105063</v>
      </c>
      <c r="C1598" s="11" t="s">
        <v>2177</v>
      </c>
      <c r="D1598" s="12"/>
      <c r="E1598" s="13" t="s">
        <v>2154</v>
      </c>
      <c r="F1598" s="13" t="s">
        <v>2155</v>
      </c>
      <c r="G1598" s="13" t="s">
        <v>2130</v>
      </c>
      <c r="H1598" s="13" t="s">
        <v>2131</v>
      </c>
      <c r="I1598" s="13" t="s">
        <v>20</v>
      </c>
      <c r="J1598" s="13" t="s">
        <v>20</v>
      </c>
      <c r="K1598" s="13" t="s">
        <v>2156</v>
      </c>
      <c r="L1598" s="13" t="s">
        <v>2131</v>
      </c>
      <c r="M1598" s="14">
        <f>VLOOKUP(B1598,[1]Hoja2!$A$1:$D$467,3,0)</f>
        <v>11051</v>
      </c>
      <c r="N1598" s="15" t="str">
        <f>VLOOKUP(B1598,[1]Hoja2!$A$1:$D$467,4,0)</f>
        <v> 6</v>
      </c>
      <c r="O1598" s="16">
        <f>VLOOKUP(B1598,'[2]160522_Stock_Almacen.xls'!$C$4:$F$193800,3,0)</f>
        <v>6</v>
      </c>
      <c r="P1598" s="10"/>
    </row>
    <row r="1599" spans="2:16" x14ac:dyDescent="0.2">
      <c r="B1599" s="10">
        <v>108173</v>
      </c>
      <c r="C1599" s="11" t="s">
        <v>2178</v>
      </c>
      <c r="D1599" s="12"/>
      <c r="E1599" s="13" t="s">
        <v>2154</v>
      </c>
      <c r="F1599" s="13" t="s">
        <v>2155</v>
      </c>
      <c r="G1599" s="13" t="s">
        <v>2130</v>
      </c>
      <c r="H1599" s="13" t="s">
        <v>2131</v>
      </c>
      <c r="I1599" s="13" t="s">
        <v>20</v>
      </c>
      <c r="J1599" s="13" t="s">
        <v>20</v>
      </c>
      <c r="K1599" s="13" t="s">
        <v>2156</v>
      </c>
      <c r="L1599" s="13" t="s">
        <v>2131</v>
      </c>
      <c r="M1599" s="14"/>
      <c r="N1599" s="15"/>
      <c r="O1599" s="16">
        <f>VLOOKUP(B1599,'[2]160522_Stock_Almacen.xls'!$C$4:$F$193800,3,0)</f>
        <v>29</v>
      </c>
      <c r="P1599" s="10">
        <f>VLOOKUP(B1599,'[2]160522_Stock_Almacen.xls'!$C$4:$F$193800,4,0)</f>
        <v>1</v>
      </c>
    </row>
    <row r="1600" spans="2:16" x14ac:dyDescent="0.2">
      <c r="B1600" s="10">
        <v>108176</v>
      </c>
      <c r="C1600" s="11" t="s">
        <v>2179</v>
      </c>
      <c r="D1600" s="12"/>
      <c r="E1600" s="13" t="s">
        <v>2154</v>
      </c>
      <c r="F1600" s="13" t="s">
        <v>2155</v>
      </c>
      <c r="G1600" s="13" t="s">
        <v>2130</v>
      </c>
      <c r="H1600" s="13" t="s">
        <v>2131</v>
      </c>
      <c r="I1600" s="13" t="s">
        <v>20</v>
      </c>
      <c r="J1600" s="13" t="s">
        <v>20</v>
      </c>
      <c r="K1600" s="13" t="s">
        <v>2156</v>
      </c>
      <c r="L1600" s="13" t="s">
        <v>2131</v>
      </c>
      <c r="M1600" s="14"/>
      <c r="N1600" s="15"/>
      <c r="O1600" s="16">
        <f>VLOOKUP(B1600,'[2]160522_Stock_Almacen.xls'!$C$4:$F$193800,3,0)</f>
        <v>6</v>
      </c>
      <c r="P1600" s="10">
        <f>VLOOKUP(B1600,'[2]160522_Stock_Almacen.xls'!$C$4:$F$193800,4,0)</f>
        <v>1</v>
      </c>
    </row>
    <row r="1601" spans="2:16" x14ac:dyDescent="0.2">
      <c r="B1601" s="10">
        <v>108178</v>
      </c>
      <c r="C1601" s="11" t="s">
        <v>2180</v>
      </c>
      <c r="D1601" s="12"/>
      <c r="E1601" s="13" t="s">
        <v>2154</v>
      </c>
      <c r="F1601" s="13" t="s">
        <v>2155</v>
      </c>
      <c r="G1601" s="13" t="s">
        <v>2130</v>
      </c>
      <c r="H1601" s="13" t="s">
        <v>2131</v>
      </c>
      <c r="I1601" s="13" t="s">
        <v>20</v>
      </c>
      <c r="J1601" s="13" t="s">
        <v>20</v>
      </c>
      <c r="K1601" s="13" t="s">
        <v>2156</v>
      </c>
      <c r="L1601" s="13" t="s">
        <v>2131</v>
      </c>
      <c r="M1601" s="14"/>
      <c r="N1601" s="15"/>
      <c r="O1601" s="16">
        <f>VLOOKUP(B1601,'[2]160522_Stock_Almacen.xls'!$C$4:$F$193800,3,0)</f>
        <v>132</v>
      </c>
      <c r="P1601" s="10">
        <f>VLOOKUP(B1601,'[2]160522_Stock_Almacen.xls'!$C$4:$F$193800,4,0)</f>
        <v>1</v>
      </c>
    </row>
    <row r="1602" spans="2:16" x14ac:dyDescent="0.2">
      <c r="B1602" s="10">
        <v>324081</v>
      </c>
      <c r="C1602" s="11" t="s">
        <v>2181</v>
      </c>
      <c r="D1602" s="12"/>
      <c r="E1602" s="13" t="s">
        <v>2154</v>
      </c>
      <c r="F1602" s="13" t="s">
        <v>2155</v>
      </c>
      <c r="G1602" s="13" t="s">
        <v>2182</v>
      </c>
      <c r="H1602" s="13" t="s">
        <v>2183</v>
      </c>
      <c r="I1602" s="13" t="s">
        <v>20</v>
      </c>
      <c r="J1602" s="13" t="s">
        <v>20</v>
      </c>
      <c r="K1602" s="13" t="s">
        <v>2156</v>
      </c>
      <c r="L1602" s="13" t="s">
        <v>2184</v>
      </c>
      <c r="M1602" s="14"/>
      <c r="N1602" s="15"/>
      <c r="O1602" s="16">
        <f>VLOOKUP(B1602,'[2]160522_Stock_Almacen.xls'!$C$4:$F$193800,3,0)</f>
        <v>6</v>
      </c>
      <c r="P1602" s="10">
        <f>VLOOKUP(B1602,'[2]160522_Stock_Almacen.xls'!$C$4:$F$193800,4,0)</f>
        <v>2</v>
      </c>
    </row>
    <row r="1603" spans="2:16" x14ac:dyDescent="0.2">
      <c r="B1603" s="10">
        <v>324469</v>
      </c>
      <c r="C1603" s="11" t="s">
        <v>2185</v>
      </c>
      <c r="D1603" s="12"/>
      <c r="E1603" s="13" t="s">
        <v>2154</v>
      </c>
      <c r="F1603" s="13" t="s">
        <v>2155</v>
      </c>
      <c r="G1603" s="13" t="s">
        <v>2182</v>
      </c>
      <c r="H1603" s="13" t="s">
        <v>2183</v>
      </c>
      <c r="I1603" s="13" t="s">
        <v>20</v>
      </c>
      <c r="J1603" s="13" t="s">
        <v>20</v>
      </c>
      <c r="K1603" s="13" t="s">
        <v>2156</v>
      </c>
      <c r="L1603" s="13" t="s">
        <v>2184</v>
      </c>
      <c r="M1603" s="14"/>
      <c r="N1603" s="15"/>
      <c r="O1603" s="16">
        <f>VLOOKUP(B1603,'[2]160522_Stock_Almacen.xls'!$C$4:$F$193800,3,0)</f>
        <v>6</v>
      </c>
      <c r="P1603" s="10">
        <f>VLOOKUP(B1603,'[2]160522_Stock_Almacen.xls'!$C$4:$F$193800,4,0)</f>
        <v>2</v>
      </c>
    </row>
    <row r="1604" spans="2:16" x14ac:dyDescent="0.2">
      <c r="B1604" s="10">
        <v>14102</v>
      </c>
      <c r="C1604" s="11" t="s">
        <v>2186</v>
      </c>
      <c r="D1604" s="12"/>
      <c r="E1604" s="13" t="s">
        <v>2187</v>
      </c>
      <c r="F1604" s="13" t="s">
        <v>2188</v>
      </c>
      <c r="G1604" s="13" t="s">
        <v>2106</v>
      </c>
      <c r="H1604" s="13" t="s">
        <v>2107</v>
      </c>
      <c r="I1604" s="13" t="s">
        <v>20</v>
      </c>
      <c r="J1604" s="13" t="s">
        <v>20</v>
      </c>
      <c r="K1604" s="13" t="s">
        <v>2189</v>
      </c>
      <c r="L1604" s="13" t="s">
        <v>2109</v>
      </c>
      <c r="M1604" s="14">
        <f>VLOOKUP(B1604,[1]Hoja2!$A$1:$D$467,3,0)</f>
        <v>11111</v>
      </c>
      <c r="N1604" s="15" t="str">
        <f>VLOOKUP(B1604,[1]Hoja2!$A$1:$D$467,4,0)</f>
        <v> 96</v>
      </c>
      <c r="O1604" s="16">
        <f>VLOOKUP(B1604,'[2]160522_Stock_Almacen.xls'!$C$4:$F$193800,3,0)</f>
        <v>96</v>
      </c>
      <c r="P1604" s="10"/>
    </row>
    <row r="1605" spans="2:16" x14ac:dyDescent="0.2">
      <c r="B1605" s="10">
        <v>14110</v>
      </c>
      <c r="C1605" s="11" t="s">
        <v>2190</v>
      </c>
      <c r="D1605" s="12"/>
      <c r="E1605" s="13" t="s">
        <v>2187</v>
      </c>
      <c r="F1605" s="13" t="s">
        <v>2188</v>
      </c>
      <c r="G1605" s="13" t="s">
        <v>2116</v>
      </c>
      <c r="H1605" s="13" t="s">
        <v>2117</v>
      </c>
      <c r="I1605" s="13" t="s">
        <v>20</v>
      </c>
      <c r="J1605" s="13" t="s">
        <v>20</v>
      </c>
      <c r="K1605" s="13" t="s">
        <v>2189</v>
      </c>
      <c r="L1605" s="13" t="s">
        <v>2117</v>
      </c>
      <c r="M1605" s="14">
        <f>VLOOKUP(B1605,[1]Hoja2!$A$1:$D$467,3,0)</f>
        <v>11111</v>
      </c>
      <c r="N1605" s="15" t="str">
        <f>VLOOKUP(B1605,[1]Hoja2!$A$1:$D$467,4,0)</f>
        <v> 80</v>
      </c>
      <c r="O1605" s="16">
        <f>VLOOKUP(B1605,'[2]160522_Stock_Almacen.xls'!$C$4:$F$193800,3,0)</f>
        <v>80</v>
      </c>
      <c r="P1605" s="10"/>
    </row>
    <row r="1606" spans="2:16" x14ac:dyDescent="0.2">
      <c r="B1606" s="10">
        <v>14205</v>
      </c>
      <c r="C1606" s="11" t="s">
        <v>2191</v>
      </c>
      <c r="D1606" s="12"/>
      <c r="E1606" s="13" t="s">
        <v>2187</v>
      </c>
      <c r="F1606" s="13" t="s">
        <v>2188</v>
      </c>
      <c r="G1606" s="13" t="s">
        <v>2116</v>
      </c>
      <c r="H1606" s="13" t="s">
        <v>2117</v>
      </c>
      <c r="I1606" s="13" t="s">
        <v>20</v>
      </c>
      <c r="J1606" s="13" t="s">
        <v>20</v>
      </c>
      <c r="K1606" s="13" t="s">
        <v>2189</v>
      </c>
      <c r="L1606" s="13" t="s">
        <v>2117</v>
      </c>
      <c r="M1606" s="14">
        <f>VLOOKUP(B1606,[1]Hoja2!$A$1:$D$467,3,0)</f>
        <v>11111</v>
      </c>
      <c r="N1606" s="15" t="str">
        <f>VLOOKUP(B1606,[1]Hoja2!$A$1:$D$467,4,0)</f>
        <v> 50</v>
      </c>
      <c r="O1606" s="16">
        <f>VLOOKUP(B1606,'[2]160522_Stock_Almacen.xls'!$C$4:$F$193800,3,0)</f>
        <v>50</v>
      </c>
      <c r="P1606" s="10"/>
    </row>
    <row r="1607" spans="2:16" x14ac:dyDescent="0.2">
      <c r="B1607" s="10">
        <v>108204</v>
      </c>
      <c r="C1607" s="11" t="s">
        <v>2192</v>
      </c>
      <c r="D1607" s="12"/>
      <c r="E1607" s="13" t="s">
        <v>2187</v>
      </c>
      <c r="F1607" s="13" t="s">
        <v>2188</v>
      </c>
      <c r="G1607" s="13" t="s">
        <v>2116</v>
      </c>
      <c r="H1607" s="13" t="s">
        <v>2117</v>
      </c>
      <c r="I1607" s="13" t="s">
        <v>20</v>
      </c>
      <c r="J1607" s="13" t="s">
        <v>20</v>
      </c>
      <c r="K1607" s="13" t="s">
        <v>2189</v>
      </c>
      <c r="L1607" s="13" t="s">
        <v>2117</v>
      </c>
      <c r="M1607" s="14"/>
      <c r="N1607" s="15"/>
      <c r="O1607" s="16">
        <f>VLOOKUP(B1607,'[2]160522_Stock_Almacen.xls'!$C$4:$F$193800,3,0)</f>
        <v>10</v>
      </c>
      <c r="P1607" s="10">
        <f>VLOOKUP(B1607,'[2]160522_Stock_Almacen.xls'!$C$4:$F$193800,4,0)</f>
        <v>1</v>
      </c>
    </row>
    <row r="1608" spans="2:16" x14ac:dyDescent="0.2">
      <c r="B1608" s="10">
        <v>109058</v>
      </c>
      <c r="C1608" s="11" t="s">
        <v>2193</v>
      </c>
      <c r="D1608" s="12"/>
      <c r="E1608" s="13" t="s">
        <v>2187</v>
      </c>
      <c r="F1608" s="13" t="s">
        <v>2188</v>
      </c>
      <c r="G1608" s="13" t="s">
        <v>2116</v>
      </c>
      <c r="H1608" s="13" t="s">
        <v>2117</v>
      </c>
      <c r="I1608" s="13" t="s">
        <v>20</v>
      </c>
      <c r="J1608" s="13" t="s">
        <v>20</v>
      </c>
      <c r="K1608" s="13" t="s">
        <v>2189</v>
      </c>
      <c r="L1608" s="13" t="s">
        <v>2117</v>
      </c>
      <c r="M1608" s="14">
        <f>VLOOKUP(B1608,[1]Hoja2!$A$1:$D$467,3,0)</f>
        <v>11131</v>
      </c>
      <c r="N1608" s="15" t="str">
        <f>VLOOKUP(B1608,[1]Hoja2!$A$1:$D$467,4,0)</f>
        <v> 50</v>
      </c>
      <c r="O1608" s="16">
        <f>VLOOKUP(B1608,'[2]160522_Stock_Almacen.xls'!$C$4:$F$193800,3,0)</f>
        <v>50</v>
      </c>
      <c r="P1608" s="10"/>
    </row>
    <row r="1609" spans="2:16" x14ac:dyDescent="0.2">
      <c r="B1609" s="10">
        <v>101571</v>
      </c>
      <c r="C1609" s="11" t="s">
        <v>2194</v>
      </c>
      <c r="D1609" s="12"/>
      <c r="E1609" s="13" t="s">
        <v>2187</v>
      </c>
      <c r="F1609" s="13" t="s">
        <v>2188</v>
      </c>
      <c r="G1609" s="13" t="s">
        <v>2130</v>
      </c>
      <c r="H1609" s="13" t="s">
        <v>2131</v>
      </c>
      <c r="I1609" s="13" t="s">
        <v>20</v>
      </c>
      <c r="J1609" s="13" t="s">
        <v>20</v>
      </c>
      <c r="K1609" s="13" t="s">
        <v>2189</v>
      </c>
      <c r="L1609" s="13" t="s">
        <v>2131</v>
      </c>
      <c r="M1609" s="14"/>
      <c r="N1609" s="15"/>
      <c r="O1609" s="16">
        <f>VLOOKUP(B1609,'[2]160522_Stock_Almacen.xls'!$C$4:$F$193800,3,0)</f>
        <v>12</v>
      </c>
      <c r="P1609" s="10">
        <f>VLOOKUP(B1609,'[2]160522_Stock_Almacen.xls'!$C$4:$F$193800,4,0)</f>
        <v>1</v>
      </c>
    </row>
    <row r="1610" spans="2:16" x14ac:dyDescent="0.2">
      <c r="B1610" s="10">
        <v>107282</v>
      </c>
      <c r="C1610" s="11" t="s">
        <v>2195</v>
      </c>
      <c r="D1610" s="12"/>
      <c r="E1610" s="13" t="s">
        <v>2187</v>
      </c>
      <c r="F1610" s="13" t="s">
        <v>2188</v>
      </c>
      <c r="G1610" s="13" t="s">
        <v>2130</v>
      </c>
      <c r="H1610" s="13" t="s">
        <v>2131</v>
      </c>
      <c r="I1610" s="13" t="s">
        <v>20</v>
      </c>
      <c r="J1610" s="13" t="s">
        <v>20</v>
      </c>
      <c r="K1610" s="13" t="s">
        <v>2189</v>
      </c>
      <c r="L1610" s="13" t="s">
        <v>2131</v>
      </c>
      <c r="M1610" s="14">
        <f>VLOOKUP(B1610,[1]Hoja2!$A$1:$D$467,3,0)</f>
        <v>11131</v>
      </c>
      <c r="N1610" s="15" t="str">
        <f>VLOOKUP(B1610,[1]Hoja2!$A$1:$D$467,4,0)</f>
        <v> 42</v>
      </c>
      <c r="O1610" s="16">
        <f>VLOOKUP(B1610,'[2]160522_Stock_Almacen.xls'!$C$4:$F$193800,3,0)</f>
        <v>42</v>
      </c>
      <c r="P1610" s="10"/>
    </row>
    <row r="1611" spans="2:16" x14ac:dyDescent="0.2">
      <c r="B1611" s="10">
        <v>108288</v>
      </c>
      <c r="C1611" s="11" t="s">
        <v>2196</v>
      </c>
      <c r="D1611" s="12"/>
      <c r="E1611" s="13" t="s">
        <v>2187</v>
      </c>
      <c r="F1611" s="13" t="s">
        <v>2188</v>
      </c>
      <c r="G1611" s="13" t="s">
        <v>2130</v>
      </c>
      <c r="H1611" s="13" t="s">
        <v>2131</v>
      </c>
      <c r="I1611" s="13" t="s">
        <v>20</v>
      </c>
      <c r="J1611" s="13" t="s">
        <v>20</v>
      </c>
      <c r="K1611" s="13" t="s">
        <v>2189</v>
      </c>
      <c r="L1611" s="13" t="s">
        <v>2131</v>
      </c>
      <c r="M1611" s="14">
        <f>VLOOKUP(B1611,[1]Hoja2!$A$1:$D$467,3,0)</f>
        <v>11111</v>
      </c>
      <c r="N1611" s="15" t="str">
        <f>VLOOKUP(B1611,[1]Hoja2!$A$1:$D$467,4,0)</f>
        <v> 660</v>
      </c>
      <c r="O1611" s="16">
        <f>VLOOKUP(B1611,'[2]160522_Stock_Almacen.xls'!$C$4:$F$193800,3,0)</f>
        <v>2004</v>
      </c>
      <c r="P1611" s="10">
        <v>0</v>
      </c>
    </row>
    <row r="1612" spans="2:16" x14ac:dyDescent="0.2">
      <c r="B1612" s="10">
        <v>109146</v>
      </c>
      <c r="C1612" s="11" t="s">
        <v>2197</v>
      </c>
      <c r="D1612" s="12"/>
      <c r="E1612" s="13" t="s">
        <v>2187</v>
      </c>
      <c r="F1612" s="13" t="s">
        <v>2188</v>
      </c>
      <c r="G1612" s="13" t="s">
        <v>2138</v>
      </c>
      <c r="H1612" s="13" t="s">
        <v>2139</v>
      </c>
      <c r="I1612" s="13" t="s">
        <v>20</v>
      </c>
      <c r="J1612" s="13" t="s">
        <v>20</v>
      </c>
      <c r="K1612" s="13" t="s">
        <v>2189</v>
      </c>
      <c r="L1612" s="13" t="s">
        <v>2140</v>
      </c>
      <c r="M1612" s="14"/>
      <c r="N1612" s="15"/>
      <c r="O1612" s="16">
        <f>VLOOKUP(B1612,'[2]160522_Stock_Almacen.xls'!$C$4:$F$193800,3,0)</f>
        <v>10</v>
      </c>
      <c r="P1612" s="10">
        <f>VLOOKUP(B1612,'[2]160522_Stock_Almacen.xls'!$C$4:$F$193800,4,0)</f>
        <v>1</v>
      </c>
    </row>
    <row r="1613" spans="2:16" x14ac:dyDescent="0.2">
      <c r="B1613" s="10">
        <v>109494</v>
      </c>
      <c r="C1613" s="11" t="s">
        <v>2198</v>
      </c>
      <c r="D1613" s="12"/>
      <c r="E1613" s="13" t="s">
        <v>2187</v>
      </c>
      <c r="F1613" s="13" t="s">
        <v>2188</v>
      </c>
      <c r="G1613" s="13" t="s">
        <v>2138</v>
      </c>
      <c r="H1613" s="13" t="s">
        <v>2139</v>
      </c>
      <c r="I1613" s="13" t="s">
        <v>20</v>
      </c>
      <c r="J1613" s="13" t="s">
        <v>20</v>
      </c>
      <c r="K1613" s="13" t="s">
        <v>2189</v>
      </c>
      <c r="L1613" s="13" t="s">
        <v>2140</v>
      </c>
      <c r="M1613" s="14">
        <f>VLOOKUP(B1613,[1]Hoja2!$A$1:$D$467,3,0)</f>
        <v>11111</v>
      </c>
      <c r="N1613" s="15" t="str">
        <f>VLOOKUP(B1613,[1]Hoja2!$A$1:$D$467,4,0)</f>
        <v> 10</v>
      </c>
      <c r="O1613" s="16">
        <f>VLOOKUP(B1613,'[2]160522_Stock_Almacen.xls'!$C$4:$F$193800,3,0)</f>
        <v>10</v>
      </c>
      <c r="P1613" s="10"/>
    </row>
    <row r="1614" spans="2:16" x14ac:dyDescent="0.2">
      <c r="B1614" s="10">
        <v>105251</v>
      </c>
      <c r="C1614" s="11" t="s">
        <v>2202</v>
      </c>
      <c r="D1614" s="12"/>
      <c r="E1614" s="13" t="s">
        <v>2187</v>
      </c>
      <c r="F1614" s="13" t="s">
        <v>2188</v>
      </c>
      <c r="G1614" s="13" t="s">
        <v>2199</v>
      </c>
      <c r="H1614" s="13" t="s">
        <v>2200</v>
      </c>
      <c r="I1614" s="13" t="s">
        <v>20</v>
      </c>
      <c r="J1614" s="13" t="s">
        <v>20</v>
      </c>
      <c r="K1614" s="13" t="s">
        <v>2189</v>
      </c>
      <c r="L1614" s="13" t="s">
        <v>2201</v>
      </c>
      <c r="M1614" s="14"/>
      <c r="N1614" s="15"/>
      <c r="O1614" s="16">
        <f>VLOOKUP(B1614,'[2]160522_Stock_Almacen.xls'!$C$4:$F$193800,3,0)</f>
        <v>1401</v>
      </c>
      <c r="P1614" s="10">
        <f>VLOOKUP(B1614,'[2]160522_Stock_Almacen.xls'!$C$4:$F$193800,4,0)</f>
        <v>2</v>
      </c>
    </row>
    <row r="1615" spans="2:16" x14ac:dyDescent="0.2">
      <c r="B1615" s="10">
        <v>109024</v>
      </c>
      <c r="C1615" s="11" t="s">
        <v>2203</v>
      </c>
      <c r="D1615" s="12"/>
      <c r="E1615" s="13" t="s">
        <v>2187</v>
      </c>
      <c r="F1615" s="13" t="s">
        <v>2188</v>
      </c>
      <c r="G1615" s="13" t="s">
        <v>2199</v>
      </c>
      <c r="H1615" s="13" t="s">
        <v>2200</v>
      </c>
      <c r="I1615" s="13" t="s">
        <v>20</v>
      </c>
      <c r="J1615" s="13" t="s">
        <v>20</v>
      </c>
      <c r="K1615" s="13" t="s">
        <v>2189</v>
      </c>
      <c r="L1615" s="13" t="s">
        <v>2201</v>
      </c>
      <c r="M1615" s="14"/>
      <c r="N1615" s="15"/>
      <c r="O1615" s="16">
        <f>VLOOKUP(B1615,'[2]160522_Stock_Almacen.xls'!$C$4:$F$193800,3,0)</f>
        <v>160</v>
      </c>
      <c r="P1615" s="10">
        <f>VLOOKUP(B1615,'[2]160522_Stock_Almacen.xls'!$C$4:$F$193800,4,0)</f>
        <v>1</v>
      </c>
    </row>
    <row r="1616" spans="2:16" x14ac:dyDescent="0.2">
      <c r="B1616" s="10">
        <v>109468</v>
      </c>
      <c r="C1616" s="11" t="s">
        <v>2204</v>
      </c>
      <c r="D1616" s="12"/>
      <c r="E1616" s="13" t="s">
        <v>2187</v>
      </c>
      <c r="F1616" s="13" t="s">
        <v>2188</v>
      </c>
      <c r="G1616" s="13" t="s">
        <v>2151</v>
      </c>
      <c r="H1616" s="13" t="s">
        <v>2152</v>
      </c>
      <c r="I1616" s="13" t="s">
        <v>20</v>
      </c>
      <c r="J1616" s="13" t="s">
        <v>20</v>
      </c>
      <c r="K1616" s="13" t="s">
        <v>2189</v>
      </c>
      <c r="L1616" s="13" t="s">
        <v>2152</v>
      </c>
      <c r="M1616" s="14"/>
      <c r="N1616" s="15"/>
      <c r="O1616" s="16">
        <f>VLOOKUP(B1616,'[2]160522_Stock_Almacen.xls'!$C$4:$F$193800,3,0)</f>
        <v>8</v>
      </c>
      <c r="P1616" s="10">
        <f>VLOOKUP(B1616,'[2]160522_Stock_Almacen.xls'!$C$4:$F$193800,4,0)</f>
        <v>1</v>
      </c>
    </row>
    <row r="1617" spans="2:16" x14ac:dyDescent="0.2">
      <c r="B1617" s="10">
        <v>109474</v>
      </c>
      <c r="C1617" s="11" t="s">
        <v>2205</v>
      </c>
      <c r="D1617" s="12"/>
      <c r="E1617" s="13" t="s">
        <v>2187</v>
      </c>
      <c r="F1617" s="13" t="s">
        <v>2188</v>
      </c>
      <c r="G1617" s="13" t="s">
        <v>2151</v>
      </c>
      <c r="H1617" s="13" t="s">
        <v>2152</v>
      </c>
      <c r="I1617" s="13" t="s">
        <v>20</v>
      </c>
      <c r="J1617" s="13" t="s">
        <v>20</v>
      </c>
      <c r="K1617" s="13" t="s">
        <v>2189</v>
      </c>
      <c r="L1617" s="13" t="s">
        <v>2152</v>
      </c>
      <c r="M1617" s="14"/>
      <c r="N1617" s="15"/>
      <c r="O1617" s="16">
        <f>VLOOKUP(B1617,'[2]160522_Stock_Almacen.xls'!$C$4:$F$193800,3,0)</f>
        <v>16</v>
      </c>
      <c r="P1617" s="10">
        <f>VLOOKUP(B1617,'[2]160522_Stock_Almacen.xls'!$C$4:$F$193800,4,0)</f>
        <v>1</v>
      </c>
    </row>
    <row r="1618" spans="2:16" x14ac:dyDescent="0.2">
      <c r="B1618" s="10">
        <v>109478</v>
      </c>
      <c r="C1618" s="11" t="s">
        <v>2206</v>
      </c>
      <c r="D1618" s="12"/>
      <c r="E1618" s="13" t="s">
        <v>2187</v>
      </c>
      <c r="F1618" s="13" t="s">
        <v>2188</v>
      </c>
      <c r="G1618" s="13" t="s">
        <v>2151</v>
      </c>
      <c r="H1618" s="13" t="s">
        <v>2152</v>
      </c>
      <c r="I1618" s="13" t="s">
        <v>20</v>
      </c>
      <c r="J1618" s="13" t="s">
        <v>20</v>
      </c>
      <c r="K1618" s="13" t="s">
        <v>2189</v>
      </c>
      <c r="L1618" s="13" t="s">
        <v>2152</v>
      </c>
      <c r="M1618" s="14"/>
      <c r="N1618" s="15"/>
      <c r="O1618" s="16">
        <f>VLOOKUP(B1618,'[2]160522_Stock_Almacen.xls'!$C$4:$F$193800,3,0)</f>
        <v>5</v>
      </c>
      <c r="P1618" s="10">
        <f>VLOOKUP(B1618,'[2]160522_Stock_Almacen.xls'!$C$4:$F$193800,4,0)</f>
        <v>1</v>
      </c>
    </row>
    <row r="1619" spans="2:16" x14ac:dyDescent="0.2">
      <c r="B1619" s="10">
        <v>109483</v>
      </c>
      <c r="C1619" s="11" t="s">
        <v>2207</v>
      </c>
      <c r="D1619" s="12"/>
      <c r="E1619" s="13" t="s">
        <v>2187</v>
      </c>
      <c r="F1619" s="13" t="s">
        <v>2188</v>
      </c>
      <c r="G1619" s="13" t="s">
        <v>2151</v>
      </c>
      <c r="H1619" s="13" t="s">
        <v>2152</v>
      </c>
      <c r="I1619" s="13" t="s">
        <v>20</v>
      </c>
      <c r="J1619" s="13" t="s">
        <v>20</v>
      </c>
      <c r="K1619" s="13" t="s">
        <v>2189</v>
      </c>
      <c r="L1619" s="13" t="s">
        <v>2152</v>
      </c>
      <c r="M1619" s="14"/>
      <c r="N1619" s="15"/>
      <c r="O1619" s="16">
        <f>VLOOKUP(B1619,'[2]160522_Stock_Almacen.xls'!$C$4:$F$193800,3,0)</f>
        <v>15</v>
      </c>
      <c r="P1619" s="10">
        <f>VLOOKUP(B1619,'[2]160522_Stock_Almacen.xls'!$C$4:$F$193800,4,0)</f>
        <v>1</v>
      </c>
    </row>
    <row r="1620" spans="2:16" x14ac:dyDescent="0.2">
      <c r="B1620" s="10">
        <v>109500</v>
      </c>
      <c r="C1620" s="11" t="s">
        <v>2208</v>
      </c>
      <c r="D1620" s="12"/>
      <c r="E1620" s="13" t="s">
        <v>2187</v>
      </c>
      <c r="F1620" s="13" t="s">
        <v>2188</v>
      </c>
      <c r="G1620" s="13" t="s">
        <v>2151</v>
      </c>
      <c r="H1620" s="13" t="s">
        <v>2152</v>
      </c>
      <c r="I1620" s="13" t="s">
        <v>20</v>
      </c>
      <c r="J1620" s="13" t="s">
        <v>20</v>
      </c>
      <c r="K1620" s="13" t="s">
        <v>2189</v>
      </c>
      <c r="L1620" s="13" t="s">
        <v>2152</v>
      </c>
      <c r="M1620" s="14"/>
      <c r="N1620" s="15"/>
      <c r="O1620" s="16">
        <f>VLOOKUP(B1620,'[2]160522_Stock_Almacen.xls'!$C$4:$F$193800,3,0)</f>
        <v>1</v>
      </c>
      <c r="P1620" s="10">
        <f>VLOOKUP(B1620,'[2]160522_Stock_Almacen.xls'!$C$4:$F$193800,4,0)</f>
        <v>1</v>
      </c>
    </row>
    <row r="1621" spans="2:16" x14ac:dyDescent="0.2">
      <c r="B1621" s="10">
        <v>109512</v>
      </c>
      <c r="C1621" s="11" t="s">
        <v>2209</v>
      </c>
      <c r="D1621" s="12"/>
      <c r="E1621" s="13" t="s">
        <v>2187</v>
      </c>
      <c r="F1621" s="13" t="s">
        <v>2188</v>
      </c>
      <c r="G1621" s="13" t="s">
        <v>2151</v>
      </c>
      <c r="H1621" s="13" t="s">
        <v>2152</v>
      </c>
      <c r="I1621" s="13" t="s">
        <v>20</v>
      </c>
      <c r="J1621" s="13" t="s">
        <v>20</v>
      </c>
      <c r="K1621" s="13" t="s">
        <v>2189</v>
      </c>
      <c r="L1621" s="13" t="s">
        <v>2152</v>
      </c>
      <c r="M1621" s="14"/>
      <c r="N1621" s="15"/>
      <c r="O1621" s="16">
        <f>VLOOKUP(B1621,'[2]160522_Stock_Almacen.xls'!$C$4:$F$193800,3,0)</f>
        <v>12</v>
      </c>
      <c r="P1621" s="10">
        <f>VLOOKUP(B1621,'[2]160522_Stock_Almacen.xls'!$C$4:$F$193800,4,0)</f>
        <v>1</v>
      </c>
    </row>
    <row r="1622" spans="2:16" x14ac:dyDescent="0.2">
      <c r="B1622" s="10">
        <v>109517</v>
      </c>
      <c r="C1622" s="11" t="s">
        <v>2210</v>
      </c>
      <c r="D1622" s="12"/>
      <c r="E1622" s="13" t="s">
        <v>2187</v>
      </c>
      <c r="F1622" s="13" t="s">
        <v>2188</v>
      </c>
      <c r="G1622" s="13" t="s">
        <v>2151</v>
      </c>
      <c r="H1622" s="13" t="s">
        <v>2152</v>
      </c>
      <c r="I1622" s="13" t="s">
        <v>20</v>
      </c>
      <c r="J1622" s="13" t="s">
        <v>20</v>
      </c>
      <c r="K1622" s="13" t="s">
        <v>2189</v>
      </c>
      <c r="L1622" s="13" t="s">
        <v>2152</v>
      </c>
      <c r="M1622" s="14">
        <f>VLOOKUP(B1622,[1]Hoja2!$A$1:$D$467,3,0)</f>
        <v>11111</v>
      </c>
      <c r="N1622" s="15" t="str">
        <f>VLOOKUP(B1622,[1]Hoja2!$A$1:$D$467,4,0)</f>
        <v> 1</v>
      </c>
      <c r="O1622" s="16">
        <f>VLOOKUP(B1622,'[2]160522_Stock_Almacen.xls'!$C$4:$F$193800,3,0)</f>
        <v>1</v>
      </c>
      <c r="P1622" s="10"/>
    </row>
    <row r="1623" spans="2:16" x14ac:dyDescent="0.2">
      <c r="B1623" s="10">
        <v>109518</v>
      </c>
      <c r="C1623" s="11" t="s">
        <v>2211</v>
      </c>
      <c r="D1623" s="12"/>
      <c r="E1623" s="13" t="s">
        <v>2187</v>
      </c>
      <c r="F1623" s="13" t="s">
        <v>2188</v>
      </c>
      <c r="G1623" s="13" t="s">
        <v>2151</v>
      </c>
      <c r="H1623" s="13" t="s">
        <v>2152</v>
      </c>
      <c r="I1623" s="13" t="s">
        <v>20</v>
      </c>
      <c r="J1623" s="13" t="s">
        <v>20</v>
      </c>
      <c r="K1623" s="13" t="s">
        <v>2189</v>
      </c>
      <c r="L1623" s="13" t="s">
        <v>2152</v>
      </c>
      <c r="M1623" s="14"/>
      <c r="N1623" s="15"/>
      <c r="O1623" s="16">
        <f>VLOOKUP(B1623,'[2]160522_Stock_Almacen.xls'!$C$4:$F$193800,3,0)</f>
        <v>1</v>
      </c>
      <c r="P1623" s="10">
        <f>VLOOKUP(B1623,'[2]160522_Stock_Almacen.xls'!$C$4:$F$193800,4,0)</f>
        <v>1</v>
      </c>
    </row>
    <row r="1624" spans="2:16" x14ac:dyDescent="0.2">
      <c r="B1624" s="10">
        <v>109519</v>
      </c>
      <c r="C1624" s="11" t="s">
        <v>2212</v>
      </c>
      <c r="D1624" s="12"/>
      <c r="E1624" s="13" t="s">
        <v>2187</v>
      </c>
      <c r="F1624" s="13" t="s">
        <v>2188</v>
      </c>
      <c r="G1624" s="13" t="s">
        <v>2151</v>
      </c>
      <c r="H1624" s="13" t="s">
        <v>2152</v>
      </c>
      <c r="I1624" s="13" t="s">
        <v>20</v>
      </c>
      <c r="J1624" s="13" t="s">
        <v>20</v>
      </c>
      <c r="K1624" s="13" t="s">
        <v>2189</v>
      </c>
      <c r="L1624" s="13" t="s">
        <v>2152</v>
      </c>
      <c r="M1624" s="14"/>
      <c r="N1624" s="15"/>
      <c r="O1624" s="16">
        <f>VLOOKUP(B1624,'[2]160522_Stock_Almacen.xls'!$C$4:$F$193800,3,0)</f>
        <v>10</v>
      </c>
      <c r="P1624" s="10">
        <f>VLOOKUP(B1624,'[2]160522_Stock_Almacen.xls'!$C$4:$F$193800,4,0)</f>
        <v>1</v>
      </c>
    </row>
    <row r="1625" spans="2:16" x14ac:dyDescent="0.2">
      <c r="B1625" s="10">
        <v>109520</v>
      </c>
      <c r="C1625" s="11" t="s">
        <v>2213</v>
      </c>
      <c r="D1625" s="12"/>
      <c r="E1625" s="13" t="s">
        <v>2187</v>
      </c>
      <c r="F1625" s="13" t="s">
        <v>2188</v>
      </c>
      <c r="G1625" s="13" t="s">
        <v>2151</v>
      </c>
      <c r="H1625" s="13" t="s">
        <v>2152</v>
      </c>
      <c r="I1625" s="13" t="s">
        <v>20</v>
      </c>
      <c r="J1625" s="13" t="s">
        <v>20</v>
      </c>
      <c r="K1625" s="13" t="s">
        <v>2189</v>
      </c>
      <c r="L1625" s="13" t="s">
        <v>2152</v>
      </c>
      <c r="M1625" s="14"/>
      <c r="N1625" s="15"/>
      <c r="O1625" s="16">
        <f>VLOOKUP(B1625,'[2]160522_Stock_Almacen.xls'!$C$4:$F$193800,3,0)</f>
        <v>10</v>
      </c>
      <c r="P1625" s="10">
        <f>VLOOKUP(B1625,'[2]160522_Stock_Almacen.xls'!$C$4:$F$193800,4,0)</f>
        <v>1</v>
      </c>
    </row>
    <row r="1626" spans="2:16" x14ac:dyDescent="0.2">
      <c r="B1626" s="10">
        <v>109523</v>
      </c>
      <c r="C1626" s="11" t="s">
        <v>2214</v>
      </c>
      <c r="D1626" s="12"/>
      <c r="E1626" s="13" t="s">
        <v>2187</v>
      </c>
      <c r="F1626" s="13" t="s">
        <v>2188</v>
      </c>
      <c r="G1626" s="13" t="s">
        <v>2151</v>
      </c>
      <c r="H1626" s="13" t="s">
        <v>2152</v>
      </c>
      <c r="I1626" s="13" t="s">
        <v>20</v>
      </c>
      <c r="J1626" s="13" t="s">
        <v>20</v>
      </c>
      <c r="K1626" s="13" t="s">
        <v>2189</v>
      </c>
      <c r="L1626" s="13" t="s">
        <v>2152</v>
      </c>
      <c r="M1626" s="14"/>
      <c r="N1626" s="15"/>
      <c r="O1626" s="16">
        <f>VLOOKUP(B1626,'[2]160522_Stock_Almacen.xls'!$C$4:$F$193800,3,0)</f>
        <v>6</v>
      </c>
      <c r="P1626" s="10">
        <f>VLOOKUP(B1626,'[2]160522_Stock_Almacen.xls'!$C$4:$F$193800,4,0)</f>
        <v>1</v>
      </c>
    </row>
    <row r="1627" spans="2:16" x14ac:dyDescent="0.2">
      <c r="B1627" s="10">
        <v>109524</v>
      </c>
      <c r="C1627" s="11" t="s">
        <v>2215</v>
      </c>
      <c r="D1627" s="12"/>
      <c r="E1627" s="13" t="s">
        <v>2187</v>
      </c>
      <c r="F1627" s="13" t="s">
        <v>2188</v>
      </c>
      <c r="G1627" s="13" t="s">
        <v>2151</v>
      </c>
      <c r="H1627" s="13" t="s">
        <v>2152</v>
      </c>
      <c r="I1627" s="13" t="s">
        <v>20</v>
      </c>
      <c r="J1627" s="13" t="s">
        <v>20</v>
      </c>
      <c r="K1627" s="13" t="s">
        <v>2189</v>
      </c>
      <c r="L1627" s="13" t="s">
        <v>2152</v>
      </c>
      <c r="M1627" s="14"/>
      <c r="N1627" s="15"/>
      <c r="O1627" s="16">
        <f>VLOOKUP(B1627,'[2]160522_Stock_Almacen.xls'!$C$4:$F$193800,3,0)</f>
        <v>10</v>
      </c>
      <c r="P1627" s="10">
        <f>VLOOKUP(B1627,'[2]160522_Stock_Almacen.xls'!$C$4:$F$193800,4,0)</f>
        <v>1</v>
      </c>
    </row>
    <row r="1628" spans="2:16" x14ac:dyDescent="0.2">
      <c r="B1628" s="10">
        <v>109484</v>
      </c>
      <c r="C1628" s="11" t="s">
        <v>2216</v>
      </c>
      <c r="D1628" s="12"/>
      <c r="E1628" s="13" t="s">
        <v>2187</v>
      </c>
      <c r="F1628" s="13" t="s">
        <v>2188</v>
      </c>
      <c r="G1628" s="13" t="s">
        <v>2217</v>
      </c>
      <c r="H1628" s="13" t="s">
        <v>2218</v>
      </c>
      <c r="I1628" s="13" t="s">
        <v>20</v>
      </c>
      <c r="J1628" s="13" t="s">
        <v>20</v>
      </c>
      <c r="K1628" s="13" t="s">
        <v>2189</v>
      </c>
      <c r="L1628" s="13" t="s">
        <v>2219</v>
      </c>
      <c r="M1628" s="14"/>
      <c r="N1628" s="15"/>
      <c r="O1628" s="16">
        <f>VLOOKUP(B1628,'[2]160522_Stock_Almacen.xls'!$C$4:$F$193800,3,0)</f>
        <v>11</v>
      </c>
      <c r="P1628" s="10">
        <f>VLOOKUP(B1628,'[2]160522_Stock_Almacen.xls'!$C$4:$F$193800,4,0)</f>
        <v>1</v>
      </c>
    </row>
    <row r="1629" spans="2:16" x14ac:dyDescent="0.2">
      <c r="B1629" s="10">
        <v>109485</v>
      </c>
      <c r="C1629" s="11" t="s">
        <v>2220</v>
      </c>
      <c r="D1629" s="12"/>
      <c r="E1629" s="13" t="s">
        <v>2187</v>
      </c>
      <c r="F1629" s="13" t="s">
        <v>2188</v>
      </c>
      <c r="G1629" s="13" t="s">
        <v>2217</v>
      </c>
      <c r="H1629" s="13" t="s">
        <v>2218</v>
      </c>
      <c r="I1629" s="13" t="s">
        <v>20</v>
      </c>
      <c r="J1629" s="13" t="s">
        <v>20</v>
      </c>
      <c r="K1629" s="13" t="s">
        <v>2189</v>
      </c>
      <c r="L1629" s="13" t="s">
        <v>2219</v>
      </c>
      <c r="M1629" s="14"/>
      <c r="N1629" s="15"/>
      <c r="O1629" s="16">
        <f>VLOOKUP(B1629,'[2]160522_Stock_Almacen.xls'!$C$4:$F$193800,3,0)</f>
        <v>18</v>
      </c>
      <c r="P1629" s="10">
        <f>VLOOKUP(B1629,'[2]160522_Stock_Almacen.xls'!$C$4:$F$193800,4,0)</f>
        <v>1</v>
      </c>
    </row>
    <row r="1630" spans="2:16" x14ac:dyDescent="0.2">
      <c r="B1630" s="10">
        <v>109487</v>
      </c>
      <c r="C1630" s="11" t="s">
        <v>2221</v>
      </c>
      <c r="D1630" s="12"/>
      <c r="E1630" s="13" t="s">
        <v>2187</v>
      </c>
      <c r="F1630" s="13" t="s">
        <v>2188</v>
      </c>
      <c r="G1630" s="13" t="s">
        <v>2217</v>
      </c>
      <c r="H1630" s="13" t="s">
        <v>2218</v>
      </c>
      <c r="I1630" s="13" t="s">
        <v>20</v>
      </c>
      <c r="J1630" s="13" t="s">
        <v>20</v>
      </c>
      <c r="K1630" s="13" t="s">
        <v>2189</v>
      </c>
      <c r="L1630" s="13" t="s">
        <v>2219</v>
      </c>
      <c r="M1630" s="14"/>
      <c r="N1630" s="15"/>
      <c r="O1630" s="16">
        <f>VLOOKUP(B1630,'[2]160522_Stock_Almacen.xls'!$C$4:$F$193800,3,0)</f>
        <v>19</v>
      </c>
      <c r="P1630" s="10">
        <f>VLOOKUP(B1630,'[2]160522_Stock_Almacen.xls'!$C$4:$F$193800,4,0)</f>
        <v>1</v>
      </c>
    </row>
    <row r="1631" spans="2:16" x14ac:dyDescent="0.2">
      <c r="B1631" s="10">
        <v>109489</v>
      </c>
      <c r="C1631" s="11" t="s">
        <v>2222</v>
      </c>
      <c r="D1631" s="12"/>
      <c r="E1631" s="13" t="s">
        <v>2187</v>
      </c>
      <c r="F1631" s="13" t="s">
        <v>2188</v>
      </c>
      <c r="G1631" s="13" t="s">
        <v>2217</v>
      </c>
      <c r="H1631" s="13" t="s">
        <v>2218</v>
      </c>
      <c r="I1631" s="13" t="s">
        <v>20</v>
      </c>
      <c r="J1631" s="13" t="s">
        <v>20</v>
      </c>
      <c r="K1631" s="13" t="s">
        <v>2189</v>
      </c>
      <c r="L1631" s="13" t="s">
        <v>2219</v>
      </c>
      <c r="M1631" s="14"/>
      <c r="N1631" s="15"/>
      <c r="O1631" s="16">
        <f>VLOOKUP(B1631,'[2]160522_Stock_Almacen.xls'!$C$4:$F$193800,3,0)</f>
        <v>6</v>
      </c>
      <c r="P1631" s="10">
        <f>VLOOKUP(B1631,'[2]160522_Stock_Almacen.xls'!$C$4:$F$193800,4,0)</f>
        <v>1</v>
      </c>
    </row>
    <row r="1632" spans="2:16" x14ac:dyDescent="0.2">
      <c r="B1632" s="10">
        <v>109492</v>
      </c>
      <c r="C1632" s="11" t="s">
        <v>2223</v>
      </c>
      <c r="D1632" s="12"/>
      <c r="E1632" s="13" t="s">
        <v>2187</v>
      </c>
      <c r="F1632" s="13" t="s">
        <v>2188</v>
      </c>
      <c r="G1632" s="13" t="s">
        <v>2217</v>
      </c>
      <c r="H1632" s="13" t="s">
        <v>2218</v>
      </c>
      <c r="I1632" s="13" t="s">
        <v>20</v>
      </c>
      <c r="J1632" s="13" t="s">
        <v>20</v>
      </c>
      <c r="K1632" s="13" t="s">
        <v>2189</v>
      </c>
      <c r="L1632" s="13" t="s">
        <v>2219</v>
      </c>
      <c r="M1632" s="14"/>
      <c r="N1632" s="15"/>
      <c r="O1632" s="16">
        <f>VLOOKUP(B1632,'[2]160522_Stock_Almacen.xls'!$C$4:$F$193800,3,0)</f>
        <v>5</v>
      </c>
      <c r="P1632" s="10">
        <f>VLOOKUP(B1632,'[2]160522_Stock_Almacen.xls'!$C$4:$F$193800,4,0)</f>
        <v>1</v>
      </c>
    </row>
    <row r="1633" spans="2:16" x14ac:dyDescent="0.2">
      <c r="B1633" s="10">
        <v>109498</v>
      </c>
      <c r="C1633" s="11" t="s">
        <v>2224</v>
      </c>
      <c r="D1633" s="12"/>
      <c r="E1633" s="13" t="s">
        <v>2187</v>
      </c>
      <c r="F1633" s="13" t="s">
        <v>2188</v>
      </c>
      <c r="G1633" s="13" t="s">
        <v>2217</v>
      </c>
      <c r="H1633" s="13" t="s">
        <v>2218</v>
      </c>
      <c r="I1633" s="13" t="s">
        <v>20</v>
      </c>
      <c r="J1633" s="13" t="s">
        <v>20</v>
      </c>
      <c r="K1633" s="13" t="s">
        <v>2189</v>
      </c>
      <c r="L1633" s="13" t="s">
        <v>2219</v>
      </c>
      <c r="M1633" s="14"/>
      <c r="N1633" s="15"/>
      <c r="O1633" s="16">
        <f>VLOOKUP(B1633,'[2]160522_Stock_Almacen.xls'!$C$4:$F$193800,3,0)</f>
        <v>3</v>
      </c>
      <c r="P1633" s="10">
        <f>VLOOKUP(B1633,'[2]160522_Stock_Almacen.xls'!$C$4:$F$193800,4,0)</f>
        <v>1</v>
      </c>
    </row>
    <row r="1634" spans="2:16" x14ac:dyDescent="0.2">
      <c r="B1634" s="10">
        <v>711158</v>
      </c>
      <c r="C1634" s="11" t="s">
        <v>2225</v>
      </c>
      <c r="D1634" s="12"/>
      <c r="E1634" s="13" t="s">
        <v>2226</v>
      </c>
      <c r="F1634" s="13" t="s">
        <v>2227</v>
      </c>
      <c r="G1634" s="13" t="s">
        <v>2116</v>
      </c>
      <c r="H1634" s="13" t="s">
        <v>2117</v>
      </c>
      <c r="I1634" s="13" t="s">
        <v>20</v>
      </c>
      <c r="J1634" s="13" t="s">
        <v>20</v>
      </c>
      <c r="K1634" s="13" t="s">
        <v>2228</v>
      </c>
      <c r="L1634" s="13" t="s">
        <v>2117</v>
      </c>
      <c r="M1634" s="14"/>
      <c r="N1634" s="15"/>
      <c r="O1634" s="16">
        <f>VLOOKUP(B1634,'[2]160522_Stock_Almacen.xls'!$C$4:$F$193800,3,0)</f>
        <v>40</v>
      </c>
      <c r="P1634" s="10">
        <f>VLOOKUP(B1634,'[2]160522_Stock_Almacen.xls'!$C$4:$F$193800,4,0)</f>
        <v>1</v>
      </c>
    </row>
    <row r="1635" spans="2:16" x14ac:dyDescent="0.2">
      <c r="B1635" s="10">
        <v>712078</v>
      </c>
      <c r="C1635" s="11" t="s">
        <v>2229</v>
      </c>
      <c r="D1635" s="12"/>
      <c r="E1635" s="13" t="s">
        <v>2226</v>
      </c>
      <c r="F1635" s="13" t="s">
        <v>2227</v>
      </c>
      <c r="G1635" s="13" t="s">
        <v>2116</v>
      </c>
      <c r="H1635" s="13" t="s">
        <v>2117</v>
      </c>
      <c r="I1635" s="13" t="s">
        <v>20</v>
      </c>
      <c r="J1635" s="13" t="s">
        <v>20</v>
      </c>
      <c r="K1635" s="13" t="s">
        <v>2228</v>
      </c>
      <c r="L1635" s="13" t="s">
        <v>2117</v>
      </c>
      <c r="M1635" s="14"/>
      <c r="N1635" s="15"/>
      <c r="O1635" s="16">
        <f>VLOOKUP(B1635,'[2]160522_Stock_Almacen.xls'!$C$4:$F$193800,3,0)</f>
        <v>710</v>
      </c>
      <c r="P1635" s="10">
        <f>VLOOKUP(B1635,'[2]160522_Stock_Almacen.xls'!$C$4:$F$193800,4,0)</f>
        <v>1</v>
      </c>
    </row>
    <row r="1636" spans="2:16" x14ac:dyDescent="0.2">
      <c r="B1636" s="10">
        <v>716310</v>
      </c>
      <c r="C1636" s="11" t="s">
        <v>2230</v>
      </c>
      <c r="D1636" s="12"/>
      <c r="E1636" s="13" t="s">
        <v>2226</v>
      </c>
      <c r="F1636" s="13" t="s">
        <v>2227</v>
      </c>
      <c r="G1636" s="13" t="s">
        <v>2116</v>
      </c>
      <c r="H1636" s="13" t="s">
        <v>2117</v>
      </c>
      <c r="I1636" s="13" t="s">
        <v>20</v>
      </c>
      <c r="J1636" s="13" t="s">
        <v>20</v>
      </c>
      <c r="K1636" s="13" t="s">
        <v>2228</v>
      </c>
      <c r="L1636" s="13" t="s">
        <v>2117</v>
      </c>
      <c r="M1636" s="14">
        <f>VLOOKUP(B1636,[1]Hoja2!$A$1:$D$467,3,0)</f>
        <v>10521</v>
      </c>
      <c r="N1636" s="15" t="str">
        <f>VLOOKUP(B1636,[1]Hoja2!$A$1:$D$467,4,0)</f>
        <v> 90</v>
      </c>
      <c r="O1636" s="16">
        <f>VLOOKUP(B1636,'[2]160522_Stock_Almacen.xls'!$C$4:$F$193800,3,0)</f>
        <v>100</v>
      </c>
      <c r="P1636" s="10"/>
    </row>
    <row r="1637" spans="2:16" x14ac:dyDescent="0.2">
      <c r="B1637" s="10">
        <v>728351</v>
      </c>
      <c r="C1637" s="11" t="s">
        <v>2231</v>
      </c>
      <c r="D1637" s="12"/>
      <c r="E1637" s="13" t="s">
        <v>2226</v>
      </c>
      <c r="F1637" s="13" t="s">
        <v>2227</v>
      </c>
      <c r="G1637" s="13" t="s">
        <v>2116</v>
      </c>
      <c r="H1637" s="13" t="s">
        <v>2117</v>
      </c>
      <c r="I1637" s="13" t="s">
        <v>20</v>
      </c>
      <c r="J1637" s="13" t="s">
        <v>20</v>
      </c>
      <c r="K1637" s="13" t="s">
        <v>2228</v>
      </c>
      <c r="L1637" s="13" t="s">
        <v>2117</v>
      </c>
      <c r="M1637" s="14">
        <f>VLOOKUP(B1637,[1]Hoja2!$A$1:$D$467,3,0)</f>
        <v>10521</v>
      </c>
      <c r="N1637" s="15" t="str">
        <f>VLOOKUP(B1637,[1]Hoja2!$A$1:$D$467,4,0)</f>
        <v> 10</v>
      </c>
      <c r="O1637" s="16">
        <f>VLOOKUP(B1637,'[2]160522_Stock_Almacen.xls'!$C$4:$F$193800,3,0)</f>
        <v>10</v>
      </c>
      <c r="P1637" s="10"/>
    </row>
    <row r="1638" spans="2:16" x14ac:dyDescent="0.2">
      <c r="B1638" s="10">
        <v>752769</v>
      </c>
      <c r="C1638" s="11" t="s">
        <v>2232</v>
      </c>
      <c r="D1638" s="12"/>
      <c r="E1638" s="13" t="s">
        <v>2226</v>
      </c>
      <c r="F1638" s="13" t="s">
        <v>2227</v>
      </c>
      <c r="G1638" s="13" t="s">
        <v>2116</v>
      </c>
      <c r="H1638" s="13" t="s">
        <v>2117</v>
      </c>
      <c r="I1638" s="13" t="s">
        <v>20</v>
      </c>
      <c r="J1638" s="13" t="s">
        <v>20</v>
      </c>
      <c r="K1638" s="13" t="s">
        <v>2228</v>
      </c>
      <c r="L1638" s="13" t="s">
        <v>2117</v>
      </c>
      <c r="M1638" s="14"/>
      <c r="N1638" s="15"/>
      <c r="O1638" s="16">
        <f>VLOOKUP(B1638,'[2]160522_Stock_Almacen.xls'!$C$4:$F$193800,3,0)</f>
        <v>110</v>
      </c>
      <c r="P1638" s="10">
        <f>VLOOKUP(B1638,'[2]160522_Stock_Almacen.xls'!$C$4:$F$193800,4,0)</f>
        <v>1</v>
      </c>
    </row>
    <row r="1639" spans="2:16" x14ac:dyDescent="0.2">
      <c r="B1639" s="10">
        <v>756933</v>
      </c>
      <c r="C1639" s="11" t="s">
        <v>2233</v>
      </c>
      <c r="D1639" s="12"/>
      <c r="E1639" s="13" t="s">
        <v>2226</v>
      </c>
      <c r="F1639" s="13" t="s">
        <v>2227</v>
      </c>
      <c r="G1639" s="13" t="s">
        <v>2116</v>
      </c>
      <c r="H1639" s="13" t="s">
        <v>2117</v>
      </c>
      <c r="I1639" s="13" t="s">
        <v>20</v>
      </c>
      <c r="J1639" s="13" t="s">
        <v>20</v>
      </c>
      <c r="K1639" s="13" t="s">
        <v>2228</v>
      </c>
      <c r="L1639" s="13" t="s">
        <v>2117</v>
      </c>
      <c r="M1639" s="14"/>
      <c r="N1639" s="15"/>
      <c r="O1639" s="16">
        <f>VLOOKUP(B1639,'[2]160522_Stock_Almacen.xls'!$C$4:$F$193800,3,0)</f>
        <v>24</v>
      </c>
      <c r="P1639" s="10">
        <f>VLOOKUP(B1639,'[2]160522_Stock_Almacen.xls'!$C$4:$F$193800,4,0)</f>
        <v>1</v>
      </c>
    </row>
    <row r="1640" spans="2:16" x14ac:dyDescent="0.2">
      <c r="B1640" s="10">
        <v>763208</v>
      </c>
      <c r="C1640" s="11" t="s">
        <v>2234</v>
      </c>
      <c r="D1640" s="12"/>
      <c r="E1640" s="13" t="s">
        <v>2226</v>
      </c>
      <c r="F1640" s="13" t="s">
        <v>2227</v>
      </c>
      <c r="G1640" s="13" t="s">
        <v>2116</v>
      </c>
      <c r="H1640" s="13" t="s">
        <v>2117</v>
      </c>
      <c r="I1640" s="13" t="s">
        <v>20</v>
      </c>
      <c r="J1640" s="13" t="s">
        <v>20</v>
      </c>
      <c r="K1640" s="13" t="s">
        <v>2228</v>
      </c>
      <c r="L1640" s="13" t="s">
        <v>2117</v>
      </c>
      <c r="M1640" s="14"/>
      <c r="N1640" s="15"/>
      <c r="O1640" s="16">
        <f>VLOOKUP(B1640,'[2]160522_Stock_Almacen.xls'!$C$4:$F$193800,3,0)</f>
        <v>10</v>
      </c>
      <c r="P1640" s="10">
        <f>VLOOKUP(B1640,'[2]160522_Stock_Almacen.xls'!$C$4:$F$193800,4,0)</f>
        <v>1</v>
      </c>
    </row>
    <row r="1641" spans="2:16" x14ac:dyDescent="0.2">
      <c r="B1641" s="10">
        <v>705955</v>
      </c>
      <c r="C1641" s="11" t="s">
        <v>2235</v>
      </c>
      <c r="D1641" s="12"/>
      <c r="E1641" s="13" t="s">
        <v>2226</v>
      </c>
      <c r="F1641" s="13" t="s">
        <v>2227</v>
      </c>
      <c r="G1641" s="13" t="s">
        <v>2130</v>
      </c>
      <c r="H1641" s="13" t="s">
        <v>2131</v>
      </c>
      <c r="I1641" s="13" t="s">
        <v>20</v>
      </c>
      <c r="J1641" s="13" t="s">
        <v>20</v>
      </c>
      <c r="K1641" s="13" t="s">
        <v>2228</v>
      </c>
      <c r="L1641" s="13" t="s">
        <v>2131</v>
      </c>
      <c r="M1641" s="14"/>
      <c r="N1641" s="15"/>
      <c r="O1641" s="16">
        <f>VLOOKUP(B1641,'[2]160522_Stock_Almacen.xls'!$C$4:$F$193800,3,0)</f>
        <v>20</v>
      </c>
      <c r="P1641" s="10">
        <f>VLOOKUP(B1641,'[2]160522_Stock_Almacen.xls'!$C$4:$F$193800,4,0)</f>
        <v>1</v>
      </c>
    </row>
    <row r="1642" spans="2:16" x14ac:dyDescent="0.2">
      <c r="B1642" s="10">
        <v>713288</v>
      </c>
      <c r="C1642" s="11" t="s">
        <v>2236</v>
      </c>
      <c r="D1642" s="12"/>
      <c r="E1642" s="13" t="s">
        <v>2226</v>
      </c>
      <c r="F1642" s="13" t="s">
        <v>2227</v>
      </c>
      <c r="G1642" s="13" t="s">
        <v>2130</v>
      </c>
      <c r="H1642" s="13" t="s">
        <v>2131</v>
      </c>
      <c r="I1642" s="13" t="s">
        <v>20</v>
      </c>
      <c r="J1642" s="13" t="s">
        <v>20</v>
      </c>
      <c r="K1642" s="13" t="s">
        <v>2228</v>
      </c>
      <c r="L1642" s="13" t="s">
        <v>2131</v>
      </c>
      <c r="M1642" s="14">
        <f>VLOOKUP(B1642,[1]Hoja2!$A$1:$D$467,3,0)</f>
        <v>10521</v>
      </c>
      <c r="N1642" s="15" t="str">
        <f>VLOOKUP(B1642,[1]Hoja2!$A$1:$D$467,4,0)</f>
        <v> 40</v>
      </c>
      <c r="O1642" s="16">
        <f>VLOOKUP(B1642,'[2]160522_Stock_Almacen.xls'!$C$4:$F$193800,3,0)</f>
        <v>40</v>
      </c>
      <c r="P1642" s="10"/>
    </row>
    <row r="1643" spans="2:16" x14ac:dyDescent="0.2">
      <c r="B1643" s="10">
        <v>760724</v>
      </c>
      <c r="C1643" s="11" t="s">
        <v>2237</v>
      </c>
      <c r="D1643" s="12"/>
      <c r="E1643" s="13" t="s">
        <v>2226</v>
      </c>
      <c r="F1643" s="13" t="s">
        <v>2227</v>
      </c>
      <c r="G1643" s="13" t="s">
        <v>2130</v>
      </c>
      <c r="H1643" s="13" t="s">
        <v>2131</v>
      </c>
      <c r="I1643" s="13" t="s">
        <v>20</v>
      </c>
      <c r="J1643" s="13" t="s">
        <v>20</v>
      </c>
      <c r="K1643" s="13" t="s">
        <v>2228</v>
      </c>
      <c r="L1643" s="13" t="s">
        <v>2131</v>
      </c>
      <c r="M1643" s="14"/>
      <c r="N1643" s="15"/>
      <c r="O1643" s="16">
        <f>VLOOKUP(B1643,'[2]160522_Stock_Almacen.xls'!$C$4:$F$193800,3,0)</f>
        <v>2</v>
      </c>
      <c r="P1643" s="10">
        <f>VLOOKUP(B1643,'[2]160522_Stock_Almacen.xls'!$C$4:$F$193800,4,0)</f>
        <v>1</v>
      </c>
    </row>
    <row r="1644" spans="2:16" x14ac:dyDescent="0.2">
      <c r="B1644" s="10">
        <v>711222</v>
      </c>
      <c r="C1644" s="11" t="s">
        <v>2238</v>
      </c>
      <c r="D1644" s="12"/>
      <c r="E1644" s="13" t="s">
        <v>2226</v>
      </c>
      <c r="F1644" s="13" t="s">
        <v>2227</v>
      </c>
      <c r="G1644" s="13" t="s">
        <v>2138</v>
      </c>
      <c r="H1644" s="13" t="s">
        <v>2139</v>
      </c>
      <c r="I1644" s="13" t="s">
        <v>20</v>
      </c>
      <c r="J1644" s="13" t="s">
        <v>20</v>
      </c>
      <c r="K1644" s="13" t="s">
        <v>2228</v>
      </c>
      <c r="L1644" s="13" t="s">
        <v>2140</v>
      </c>
      <c r="M1644" s="14"/>
      <c r="N1644" s="15"/>
      <c r="O1644" s="16">
        <f>VLOOKUP(B1644,'[2]160522_Stock_Almacen.xls'!$C$4:$F$193800,3,0)</f>
        <v>12</v>
      </c>
      <c r="P1644" s="10">
        <f>VLOOKUP(B1644,'[2]160522_Stock_Almacen.xls'!$C$4:$F$193800,4,0)</f>
        <v>1</v>
      </c>
    </row>
    <row r="1645" spans="2:16" x14ac:dyDescent="0.2">
      <c r="B1645" s="10">
        <v>711406</v>
      </c>
      <c r="C1645" s="11" t="s">
        <v>2239</v>
      </c>
      <c r="D1645" s="12"/>
      <c r="E1645" s="13" t="s">
        <v>2226</v>
      </c>
      <c r="F1645" s="13" t="s">
        <v>2227</v>
      </c>
      <c r="G1645" s="13" t="s">
        <v>2138</v>
      </c>
      <c r="H1645" s="13" t="s">
        <v>2139</v>
      </c>
      <c r="I1645" s="13" t="s">
        <v>20</v>
      </c>
      <c r="J1645" s="13" t="s">
        <v>20</v>
      </c>
      <c r="K1645" s="13" t="s">
        <v>2228</v>
      </c>
      <c r="L1645" s="13" t="s">
        <v>2140</v>
      </c>
      <c r="M1645" s="14"/>
      <c r="N1645" s="15"/>
      <c r="O1645" s="16">
        <f>VLOOKUP(B1645,'[2]160522_Stock_Almacen.xls'!$C$4:$F$193800,3,0)</f>
        <v>6</v>
      </c>
      <c r="P1645" s="10">
        <f>VLOOKUP(B1645,'[2]160522_Stock_Almacen.xls'!$C$4:$F$193800,4,0)</f>
        <v>1</v>
      </c>
    </row>
    <row r="1646" spans="2:16" x14ac:dyDescent="0.2">
      <c r="B1646" s="10">
        <v>711776</v>
      </c>
      <c r="C1646" s="11" t="s">
        <v>2240</v>
      </c>
      <c r="D1646" s="12"/>
      <c r="E1646" s="13" t="s">
        <v>2226</v>
      </c>
      <c r="F1646" s="13" t="s">
        <v>2227</v>
      </c>
      <c r="G1646" s="13" t="s">
        <v>2138</v>
      </c>
      <c r="H1646" s="13" t="s">
        <v>2139</v>
      </c>
      <c r="I1646" s="13" t="s">
        <v>20</v>
      </c>
      <c r="J1646" s="13" t="s">
        <v>20</v>
      </c>
      <c r="K1646" s="13" t="s">
        <v>2228</v>
      </c>
      <c r="L1646" s="13" t="s">
        <v>2140</v>
      </c>
      <c r="M1646" s="14">
        <f>VLOOKUP(B1646,[1]Hoja2!$A$1:$D$467,3,0)</f>
        <v>10521</v>
      </c>
      <c r="N1646" s="15" t="str">
        <f>VLOOKUP(B1646,[1]Hoja2!$A$1:$D$467,4,0)</f>
        <v> 12</v>
      </c>
      <c r="O1646" s="16">
        <f>VLOOKUP(B1646,'[2]160522_Stock_Almacen.xls'!$C$4:$F$193800,3,0)</f>
        <v>12</v>
      </c>
      <c r="P1646" s="10"/>
    </row>
    <row r="1647" spans="2:16" x14ac:dyDescent="0.2">
      <c r="B1647" s="10">
        <v>713684</v>
      </c>
      <c r="C1647" s="11" t="s">
        <v>2241</v>
      </c>
      <c r="D1647" s="12"/>
      <c r="E1647" s="13" t="s">
        <v>2226</v>
      </c>
      <c r="F1647" s="13" t="s">
        <v>2227</v>
      </c>
      <c r="G1647" s="13" t="s">
        <v>2138</v>
      </c>
      <c r="H1647" s="13" t="s">
        <v>2139</v>
      </c>
      <c r="I1647" s="13" t="s">
        <v>20</v>
      </c>
      <c r="J1647" s="13" t="s">
        <v>20</v>
      </c>
      <c r="K1647" s="13" t="s">
        <v>2228</v>
      </c>
      <c r="L1647" s="13" t="s">
        <v>2140</v>
      </c>
      <c r="M1647" s="14"/>
      <c r="N1647" s="15"/>
      <c r="O1647" s="16">
        <f>VLOOKUP(B1647,'[2]160522_Stock_Almacen.xls'!$C$4:$F$193800,3,0)</f>
        <v>6</v>
      </c>
      <c r="P1647" s="10">
        <f>VLOOKUP(B1647,'[2]160522_Stock_Almacen.xls'!$C$4:$F$193800,4,0)</f>
        <v>1</v>
      </c>
    </row>
    <row r="1648" spans="2:16" x14ac:dyDescent="0.2">
      <c r="B1648" s="10">
        <v>715636</v>
      </c>
      <c r="C1648" s="11" t="s">
        <v>2242</v>
      </c>
      <c r="D1648" s="12"/>
      <c r="E1648" s="13" t="s">
        <v>2226</v>
      </c>
      <c r="F1648" s="13" t="s">
        <v>2227</v>
      </c>
      <c r="G1648" s="13" t="s">
        <v>2138</v>
      </c>
      <c r="H1648" s="13" t="s">
        <v>2139</v>
      </c>
      <c r="I1648" s="13" t="s">
        <v>20</v>
      </c>
      <c r="J1648" s="13" t="s">
        <v>20</v>
      </c>
      <c r="K1648" s="13" t="s">
        <v>2228</v>
      </c>
      <c r="L1648" s="13" t="s">
        <v>2140</v>
      </c>
      <c r="M1648" s="14">
        <f>VLOOKUP(B1648,[1]Hoja2!$A$1:$D$467,3,0)</f>
        <v>10521</v>
      </c>
      <c r="N1648" s="15" t="str">
        <f>VLOOKUP(B1648,[1]Hoja2!$A$1:$D$467,4,0)</f>
        <v> 10</v>
      </c>
      <c r="O1648" s="16">
        <f>VLOOKUP(B1648,'[2]160522_Stock_Almacen.xls'!$C$4:$F$193800,3,0)</f>
        <v>10</v>
      </c>
      <c r="P1648" s="10"/>
    </row>
    <row r="1649" spans="2:16" x14ac:dyDescent="0.2">
      <c r="B1649" s="10">
        <v>716153</v>
      </c>
      <c r="C1649" s="11" t="s">
        <v>2243</v>
      </c>
      <c r="D1649" s="12"/>
      <c r="E1649" s="13" t="s">
        <v>2226</v>
      </c>
      <c r="F1649" s="13" t="s">
        <v>2227</v>
      </c>
      <c r="G1649" s="13" t="s">
        <v>2138</v>
      </c>
      <c r="H1649" s="13" t="s">
        <v>2139</v>
      </c>
      <c r="I1649" s="13" t="s">
        <v>20</v>
      </c>
      <c r="J1649" s="13" t="s">
        <v>20</v>
      </c>
      <c r="K1649" s="13" t="s">
        <v>2228</v>
      </c>
      <c r="L1649" s="13" t="s">
        <v>2140</v>
      </c>
      <c r="M1649" s="14">
        <f>VLOOKUP(B1649,[1]Hoja2!$A$1:$D$467,3,0)</f>
        <v>10521</v>
      </c>
      <c r="N1649" s="15" t="str">
        <f>VLOOKUP(B1649,[1]Hoja2!$A$1:$D$467,4,0)</f>
        <v> 20</v>
      </c>
      <c r="O1649" s="16">
        <f>VLOOKUP(B1649,'[2]160522_Stock_Almacen.xls'!$C$4:$F$193800,3,0)</f>
        <v>20</v>
      </c>
      <c r="P1649" s="10"/>
    </row>
    <row r="1650" spans="2:16" x14ac:dyDescent="0.2">
      <c r="B1650" s="10">
        <v>719597</v>
      </c>
      <c r="C1650" s="11" t="s">
        <v>2244</v>
      </c>
      <c r="D1650" s="12"/>
      <c r="E1650" s="13" t="s">
        <v>2226</v>
      </c>
      <c r="F1650" s="13" t="s">
        <v>2227</v>
      </c>
      <c r="G1650" s="13" t="s">
        <v>2138</v>
      </c>
      <c r="H1650" s="13" t="s">
        <v>2139</v>
      </c>
      <c r="I1650" s="13" t="s">
        <v>20</v>
      </c>
      <c r="J1650" s="13" t="s">
        <v>20</v>
      </c>
      <c r="K1650" s="13" t="s">
        <v>2228</v>
      </c>
      <c r="L1650" s="13" t="s">
        <v>2140</v>
      </c>
      <c r="M1650" s="14"/>
      <c r="N1650" s="15"/>
      <c r="O1650" s="16">
        <f>VLOOKUP(B1650,'[2]160522_Stock_Almacen.xls'!$C$4:$F$193800,3,0)</f>
        <v>9</v>
      </c>
      <c r="P1650" s="10">
        <f>VLOOKUP(B1650,'[2]160522_Stock_Almacen.xls'!$C$4:$F$193800,4,0)</f>
        <v>1</v>
      </c>
    </row>
    <row r="1651" spans="2:16" x14ac:dyDescent="0.2">
      <c r="B1651" s="10">
        <v>724410</v>
      </c>
      <c r="C1651" s="11" t="s">
        <v>2245</v>
      </c>
      <c r="D1651" s="12"/>
      <c r="E1651" s="13" t="s">
        <v>2226</v>
      </c>
      <c r="F1651" s="13" t="s">
        <v>2227</v>
      </c>
      <c r="G1651" s="13" t="s">
        <v>2138</v>
      </c>
      <c r="H1651" s="13" t="s">
        <v>2139</v>
      </c>
      <c r="I1651" s="13" t="s">
        <v>20</v>
      </c>
      <c r="J1651" s="13" t="s">
        <v>20</v>
      </c>
      <c r="K1651" s="13" t="s">
        <v>2228</v>
      </c>
      <c r="L1651" s="13" t="s">
        <v>2140</v>
      </c>
      <c r="M1651" s="14"/>
      <c r="N1651" s="15"/>
      <c r="O1651" s="16">
        <f>VLOOKUP(B1651,'[2]160522_Stock_Almacen.xls'!$C$4:$F$193800,3,0)</f>
        <v>24</v>
      </c>
      <c r="P1651" s="10">
        <f>VLOOKUP(B1651,'[2]160522_Stock_Almacen.xls'!$C$4:$F$193800,4,0)</f>
        <v>1</v>
      </c>
    </row>
    <row r="1652" spans="2:16" x14ac:dyDescent="0.2">
      <c r="B1652" s="10">
        <v>724533</v>
      </c>
      <c r="C1652" s="11" t="s">
        <v>2246</v>
      </c>
      <c r="D1652" s="12"/>
      <c r="E1652" s="13" t="s">
        <v>2226</v>
      </c>
      <c r="F1652" s="13" t="s">
        <v>2227</v>
      </c>
      <c r="G1652" s="13" t="s">
        <v>2138</v>
      </c>
      <c r="H1652" s="13" t="s">
        <v>2139</v>
      </c>
      <c r="I1652" s="13" t="s">
        <v>20</v>
      </c>
      <c r="J1652" s="13" t="s">
        <v>20</v>
      </c>
      <c r="K1652" s="13" t="s">
        <v>2228</v>
      </c>
      <c r="L1652" s="13" t="s">
        <v>2140</v>
      </c>
      <c r="M1652" s="14">
        <f>VLOOKUP(B1652,[1]Hoja2!$A$1:$D$467,3,0)</f>
        <v>10521</v>
      </c>
      <c r="N1652" s="15" t="str">
        <f>VLOOKUP(B1652,[1]Hoja2!$A$1:$D$467,4,0)</f>
        <v> 25</v>
      </c>
      <c r="O1652" s="16">
        <f>VLOOKUP(B1652,'[2]160522_Stock_Almacen.xls'!$C$4:$F$193800,3,0)</f>
        <v>25</v>
      </c>
      <c r="P1652" s="10"/>
    </row>
    <row r="1653" spans="2:16" x14ac:dyDescent="0.2">
      <c r="B1653" s="10">
        <v>724571</v>
      </c>
      <c r="C1653" s="11" t="s">
        <v>2247</v>
      </c>
      <c r="D1653" s="12"/>
      <c r="E1653" s="13" t="s">
        <v>2226</v>
      </c>
      <c r="F1653" s="13" t="s">
        <v>2227</v>
      </c>
      <c r="G1653" s="13" t="s">
        <v>2138</v>
      </c>
      <c r="H1653" s="13" t="s">
        <v>2139</v>
      </c>
      <c r="I1653" s="13" t="s">
        <v>20</v>
      </c>
      <c r="J1653" s="13" t="s">
        <v>20</v>
      </c>
      <c r="K1653" s="13" t="s">
        <v>2228</v>
      </c>
      <c r="L1653" s="13" t="s">
        <v>2140</v>
      </c>
      <c r="M1653" s="14"/>
      <c r="N1653" s="15"/>
      <c r="O1653" s="16">
        <f>VLOOKUP(B1653,'[2]160522_Stock_Almacen.xls'!$C$4:$F$193800,3,0)</f>
        <v>32</v>
      </c>
      <c r="P1653" s="10">
        <f>VLOOKUP(B1653,'[2]160522_Stock_Almacen.xls'!$C$4:$F$193800,4,0)</f>
        <v>1</v>
      </c>
    </row>
    <row r="1654" spans="2:16" x14ac:dyDescent="0.2">
      <c r="B1654" s="10">
        <v>726453</v>
      </c>
      <c r="C1654" s="11" t="s">
        <v>2248</v>
      </c>
      <c r="D1654" s="12"/>
      <c r="E1654" s="13" t="s">
        <v>2226</v>
      </c>
      <c r="F1654" s="13" t="s">
        <v>2227</v>
      </c>
      <c r="G1654" s="13" t="s">
        <v>2138</v>
      </c>
      <c r="H1654" s="13" t="s">
        <v>2139</v>
      </c>
      <c r="I1654" s="13" t="s">
        <v>20</v>
      </c>
      <c r="J1654" s="13" t="s">
        <v>20</v>
      </c>
      <c r="K1654" s="13" t="s">
        <v>2228</v>
      </c>
      <c r="L1654" s="13" t="s">
        <v>2140</v>
      </c>
      <c r="M1654" s="14"/>
      <c r="N1654" s="15"/>
      <c r="O1654" s="16">
        <f>VLOOKUP(B1654,'[2]160522_Stock_Almacen.xls'!$C$4:$F$193800,3,0)</f>
        <v>20</v>
      </c>
      <c r="P1654" s="10">
        <f>VLOOKUP(B1654,'[2]160522_Stock_Almacen.xls'!$C$4:$F$193800,4,0)</f>
        <v>1</v>
      </c>
    </row>
    <row r="1655" spans="2:16" x14ac:dyDescent="0.2">
      <c r="B1655" s="10">
        <v>726927</v>
      </c>
      <c r="C1655" s="11" t="s">
        <v>2249</v>
      </c>
      <c r="D1655" s="12"/>
      <c r="E1655" s="13" t="s">
        <v>2226</v>
      </c>
      <c r="F1655" s="13" t="s">
        <v>2227</v>
      </c>
      <c r="G1655" s="13" t="s">
        <v>2138</v>
      </c>
      <c r="H1655" s="13" t="s">
        <v>2139</v>
      </c>
      <c r="I1655" s="13" t="s">
        <v>20</v>
      </c>
      <c r="J1655" s="13" t="s">
        <v>20</v>
      </c>
      <c r="K1655" s="13" t="s">
        <v>2228</v>
      </c>
      <c r="L1655" s="13" t="s">
        <v>2140</v>
      </c>
      <c r="M1655" s="14"/>
      <c r="N1655" s="15"/>
      <c r="O1655" s="16">
        <f>VLOOKUP(B1655,'[2]160522_Stock_Almacen.xls'!$C$4:$F$193800,3,0)</f>
        <v>30</v>
      </c>
      <c r="P1655" s="10">
        <f>VLOOKUP(B1655,'[2]160522_Stock_Almacen.xls'!$C$4:$F$193800,4,0)</f>
        <v>1</v>
      </c>
    </row>
    <row r="1656" spans="2:16" x14ac:dyDescent="0.2">
      <c r="B1656" s="10">
        <v>735109</v>
      </c>
      <c r="C1656" s="11" t="s">
        <v>2250</v>
      </c>
      <c r="D1656" s="12"/>
      <c r="E1656" s="13" t="s">
        <v>2226</v>
      </c>
      <c r="F1656" s="13" t="s">
        <v>2227</v>
      </c>
      <c r="G1656" s="13" t="s">
        <v>2138</v>
      </c>
      <c r="H1656" s="13" t="s">
        <v>2139</v>
      </c>
      <c r="I1656" s="13" t="s">
        <v>20</v>
      </c>
      <c r="J1656" s="13" t="s">
        <v>20</v>
      </c>
      <c r="K1656" s="13" t="s">
        <v>2228</v>
      </c>
      <c r="L1656" s="13" t="s">
        <v>2140</v>
      </c>
      <c r="M1656" s="14"/>
      <c r="N1656" s="15"/>
      <c r="O1656" s="16">
        <f>VLOOKUP(B1656,'[2]160522_Stock_Almacen.xls'!$C$4:$F$193800,3,0)</f>
        <v>7</v>
      </c>
      <c r="P1656" s="10">
        <f>VLOOKUP(B1656,'[2]160522_Stock_Almacen.xls'!$C$4:$F$193800,4,0)</f>
        <v>1</v>
      </c>
    </row>
    <row r="1657" spans="2:16" x14ac:dyDescent="0.2">
      <c r="B1657" s="10">
        <v>735260</v>
      </c>
      <c r="C1657" s="11" t="s">
        <v>2251</v>
      </c>
      <c r="D1657" s="12"/>
      <c r="E1657" s="13" t="s">
        <v>2226</v>
      </c>
      <c r="F1657" s="13" t="s">
        <v>2227</v>
      </c>
      <c r="G1657" s="13" t="s">
        <v>2138</v>
      </c>
      <c r="H1657" s="13" t="s">
        <v>2139</v>
      </c>
      <c r="I1657" s="13" t="s">
        <v>20</v>
      </c>
      <c r="J1657" s="13" t="s">
        <v>20</v>
      </c>
      <c r="K1657" s="13" t="s">
        <v>2228</v>
      </c>
      <c r="L1657" s="13" t="s">
        <v>2140</v>
      </c>
      <c r="M1657" s="14"/>
      <c r="N1657" s="15"/>
      <c r="O1657" s="16">
        <f>VLOOKUP(B1657,'[2]160522_Stock_Almacen.xls'!$C$4:$F$193800,3,0)</f>
        <v>2</v>
      </c>
      <c r="P1657" s="10">
        <f>VLOOKUP(B1657,'[2]160522_Stock_Almacen.xls'!$C$4:$F$193800,4,0)</f>
        <v>1</v>
      </c>
    </row>
    <row r="1658" spans="2:16" x14ac:dyDescent="0.2">
      <c r="B1658" s="10">
        <v>736472</v>
      </c>
      <c r="C1658" s="11" t="s">
        <v>2252</v>
      </c>
      <c r="D1658" s="12"/>
      <c r="E1658" s="13" t="s">
        <v>2226</v>
      </c>
      <c r="F1658" s="13" t="s">
        <v>2227</v>
      </c>
      <c r="G1658" s="13" t="s">
        <v>2138</v>
      </c>
      <c r="H1658" s="13" t="s">
        <v>2139</v>
      </c>
      <c r="I1658" s="13" t="s">
        <v>20</v>
      </c>
      <c r="J1658" s="13" t="s">
        <v>20</v>
      </c>
      <c r="K1658" s="13" t="s">
        <v>2228</v>
      </c>
      <c r="L1658" s="13" t="s">
        <v>2140</v>
      </c>
      <c r="M1658" s="14"/>
      <c r="N1658" s="15"/>
      <c r="O1658" s="16">
        <f>VLOOKUP(B1658,'[2]160522_Stock_Almacen.xls'!$C$4:$F$193800,3,0)</f>
        <v>10</v>
      </c>
      <c r="P1658" s="10">
        <f>VLOOKUP(B1658,'[2]160522_Stock_Almacen.xls'!$C$4:$F$193800,4,0)</f>
        <v>1</v>
      </c>
    </row>
    <row r="1659" spans="2:16" x14ac:dyDescent="0.2">
      <c r="B1659" s="10">
        <v>737366</v>
      </c>
      <c r="C1659" s="11" t="s">
        <v>2253</v>
      </c>
      <c r="D1659" s="12"/>
      <c r="E1659" s="13" t="s">
        <v>2226</v>
      </c>
      <c r="F1659" s="13" t="s">
        <v>2227</v>
      </c>
      <c r="G1659" s="13" t="s">
        <v>2138</v>
      </c>
      <c r="H1659" s="13" t="s">
        <v>2139</v>
      </c>
      <c r="I1659" s="13" t="s">
        <v>20</v>
      </c>
      <c r="J1659" s="13" t="s">
        <v>20</v>
      </c>
      <c r="K1659" s="13" t="s">
        <v>2228</v>
      </c>
      <c r="L1659" s="13" t="s">
        <v>2140</v>
      </c>
      <c r="M1659" s="14">
        <f>VLOOKUP(B1659,[1]Hoja2!$A$1:$D$467,3,0)</f>
        <v>10521</v>
      </c>
      <c r="N1659" s="15" t="str">
        <f>VLOOKUP(B1659,[1]Hoja2!$A$1:$D$467,4,0)</f>
        <v> 33</v>
      </c>
      <c r="O1659" s="16">
        <f>VLOOKUP(B1659,'[2]160522_Stock_Almacen.xls'!$C$4:$F$193800,3,0)</f>
        <v>33</v>
      </c>
      <c r="P1659" s="10"/>
    </row>
    <row r="1660" spans="2:16" x14ac:dyDescent="0.2">
      <c r="B1660" s="10">
        <v>744251</v>
      </c>
      <c r="C1660" s="11" t="s">
        <v>2254</v>
      </c>
      <c r="D1660" s="12"/>
      <c r="E1660" s="13" t="s">
        <v>2226</v>
      </c>
      <c r="F1660" s="13" t="s">
        <v>2227</v>
      </c>
      <c r="G1660" s="13" t="s">
        <v>2138</v>
      </c>
      <c r="H1660" s="13" t="s">
        <v>2139</v>
      </c>
      <c r="I1660" s="13" t="s">
        <v>20</v>
      </c>
      <c r="J1660" s="13" t="s">
        <v>20</v>
      </c>
      <c r="K1660" s="13" t="s">
        <v>2228</v>
      </c>
      <c r="L1660" s="13" t="s">
        <v>2140</v>
      </c>
      <c r="M1660" s="14"/>
      <c r="N1660" s="15"/>
      <c r="O1660" s="16">
        <f>VLOOKUP(B1660,'[2]160522_Stock_Almacen.xls'!$C$4:$F$193800,3,0)</f>
        <v>18</v>
      </c>
      <c r="P1660" s="10">
        <f>VLOOKUP(B1660,'[2]160522_Stock_Almacen.xls'!$C$4:$F$193800,4,0)</f>
        <v>1</v>
      </c>
    </row>
    <row r="1661" spans="2:16" x14ac:dyDescent="0.2">
      <c r="B1661" s="10">
        <v>755155</v>
      </c>
      <c r="C1661" s="11" t="s">
        <v>2255</v>
      </c>
      <c r="D1661" s="12"/>
      <c r="E1661" s="13" t="s">
        <v>2226</v>
      </c>
      <c r="F1661" s="13" t="s">
        <v>2227</v>
      </c>
      <c r="G1661" s="13" t="s">
        <v>2138</v>
      </c>
      <c r="H1661" s="13" t="s">
        <v>2139</v>
      </c>
      <c r="I1661" s="13" t="s">
        <v>20</v>
      </c>
      <c r="J1661" s="13" t="s">
        <v>20</v>
      </c>
      <c r="K1661" s="13" t="s">
        <v>2228</v>
      </c>
      <c r="L1661" s="13" t="s">
        <v>2140</v>
      </c>
      <c r="M1661" s="14">
        <f>VLOOKUP(B1661,[1]Hoja2!$A$1:$D$467,3,0)</f>
        <v>10521</v>
      </c>
      <c r="N1661" s="15" t="str">
        <f>VLOOKUP(B1661,[1]Hoja2!$A$1:$D$467,4,0)</f>
        <v> 10</v>
      </c>
      <c r="O1661" s="16">
        <f>VLOOKUP(B1661,'[2]160522_Stock_Almacen.xls'!$C$4:$F$193800,3,0)</f>
        <v>10</v>
      </c>
      <c r="P1661" s="10"/>
    </row>
    <row r="1662" spans="2:16" x14ac:dyDescent="0.2">
      <c r="B1662" s="10">
        <v>755405</v>
      </c>
      <c r="C1662" s="11" t="s">
        <v>2256</v>
      </c>
      <c r="D1662" s="12"/>
      <c r="E1662" s="13" t="s">
        <v>2226</v>
      </c>
      <c r="F1662" s="13" t="s">
        <v>2227</v>
      </c>
      <c r="G1662" s="13" t="s">
        <v>2138</v>
      </c>
      <c r="H1662" s="13" t="s">
        <v>2139</v>
      </c>
      <c r="I1662" s="13" t="s">
        <v>20</v>
      </c>
      <c r="J1662" s="13" t="s">
        <v>20</v>
      </c>
      <c r="K1662" s="13" t="s">
        <v>2257</v>
      </c>
      <c r="L1662" s="13" t="s">
        <v>2258</v>
      </c>
      <c r="M1662" s="14"/>
      <c r="N1662" s="15"/>
      <c r="O1662" s="16">
        <f>VLOOKUP(B1662,'[2]160522_Stock_Almacen.xls'!$C$4:$F$193800,3,0)</f>
        <v>26</v>
      </c>
      <c r="P1662" s="10">
        <f>VLOOKUP(B1662,'[2]160522_Stock_Almacen.xls'!$C$4:$F$193800,4,0)</f>
        <v>1</v>
      </c>
    </row>
    <row r="1663" spans="2:16" x14ac:dyDescent="0.2">
      <c r="B1663" s="10">
        <v>755776</v>
      </c>
      <c r="C1663" s="11" t="s">
        <v>2259</v>
      </c>
      <c r="D1663" s="12"/>
      <c r="E1663" s="13" t="s">
        <v>2226</v>
      </c>
      <c r="F1663" s="13" t="s">
        <v>2227</v>
      </c>
      <c r="G1663" s="13" t="s">
        <v>2138</v>
      </c>
      <c r="H1663" s="13" t="s">
        <v>2139</v>
      </c>
      <c r="I1663" s="13" t="s">
        <v>20</v>
      </c>
      <c r="J1663" s="13" t="s">
        <v>20</v>
      </c>
      <c r="K1663" s="13" t="s">
        <v>2228</v>
      </c>
      <c r="L1663" s="13" t="s">
        <v>2140</v>
      </c>
      <c r="M1663" s="14">
        <f>VLOOKUP(B1663,[1]Hoja2!$A$1:$D$467,3,0)</f>
        <v>10521</v>
      </c>
      <c r="N1663" s="15" t="str">
        <f>VLOOKUP(B1663,[1]Hoja2!$A$1:$D$467,4,0)</f>
        <v> 19</v>
      </c>
      <c r="O1663" s="16">
        <f>VLOOKUP(B1663,'[2]160522_Stock_Almacen.xls'!$C$4:$F$193800,3,0)</f>
        <v>19</v>
      </c>
      <c r="P1663" s="10"/>
    </row>
    <row r="1664" spans="2:16" x14ac:dyDescent="0.2">
      <c r="B1664" s="10">
        <v>757756</v>
      </c>
      <c r="C1664" s="11" t="s">
        <v>2260</v>
      </c>
      <c r="D1664" s="12"/>
      <c r="E1664" s="13" t="s">
        <v>2226</v>
      </c>
      <c r="F1664" s="13" t="s">
        <v>2227</v>
      </c>
      <c r="G1664" s="13" t="s">
        <v>2138</v>
      </c>
      <c r="H1664" s="13" t="s">
        <v>2139</v>
      </c>
      <c r="I1664" s="13" t="s">
        <v>20</v>
      </c>
      <c r="J1664" s="13" t="s">
        <v>20</v>
      </c>
      <c r="K1664" s="13" t="s">
        <v>2228</v>
      </c>
      <c r="L1664" s="13" t="s">
        <v>2140</v>
      </c>
      <c r="M1664" s="14"/>
      <c r="N1664" s="15"/>
      <c r="O1664" s="16">
        <f>VLOOKUP(B1664,'[2]160522_Stock_Almacen.xls'!$C$4:$F$193800,3,0)</f>
        <v>10</v>
      </c>
      <c r="P1664" s="10">
        <f>VLOOKUP(B1664,'[2]160522_Stock_Almacen.xls'!$C$4:$F$193800,4,0)</f>
        <v>1</v>
      </c>
    </row>
    <row r="1665" spans="2:16" x14ac:dyDescent="0.2">
      <c r="B1665" s="10">
        <v>758074</v>
      </c>
      <c r="C1665" s="11" t="s">
        <v>2261</v>
      </c>
      <c r="D1665" s="12"/>
      <c r="E1665" s="13" t="s">
        <v>2226</v>
      </c>
      <c r="F1665" s="13" t="s">
        <v>2227</v>
      </c>
      <c r="G1665" s="13" t="s">
        <v>2138</v>
      </c>
      <c r="H1665" s="13" t="s">
        <v>2139</v>
      </c>
      <c r="I1665" s="13" t="s">
        <v>20</v>
      </c>
      <c r="J1665" s="13" t="s">
        <v>20</v>
      </c>
      <c r="K1665" s="13" t="s">
        <v>2228</v>
      </c>
      <c r="L1665" s="13" t="s">
        <v>2140</v>
      </c>
      <c r="M1665" s="14">
        <f>VLOOKUP(B1665,[1]Hoja2!$A$1:$D$467,3,0)</f>
        <v>10521</v>
      </c>
      <c r="N1665" s="15" t="str">
        <f>VLOOKUP(B1665,[1]Hoja2!$A$1:$D$467,4,0)</f>
        <v> 10</v>
      </c>
      <c r="O1665" s="16">
        <f>VLOOKUP(B1665,'[2]160522_Stock_Almacen.xls'!$C$4:$F$193800,3,0)</f>
        <v>10</v>
      </c>
      <c r="P1665" s="10"/>
    </row>
    <row r="1666" spans="2:16" x14ac:dyDescent="0.2">
      <c r="B1666" s="10">
        <v>758159</v>
      </c>
      <c r="C1666" s="11" t="s">
        <v>2262</v>
      </c>
      <c r="D1666" s="12"/>
      <c r="E1666" s="13" t="s">
        <v>2226</v>
      </c>
      <c r="F1666" s="13" t="s">
        <v>2227</v>
      </c>
      <c r="G1666" s="13" t="s">
        <v>2138</v>
      </c>
      <c r="H1666" s="13" t="s">
        <v>2139</v>
      </c>
      <c r="I1666" s="13" t="s">
        <v>20</v>
      </c>
      <c r="J1666" s="13" t="s">
        <v>20</v>
      </c>
      <c r="K1666" s="13" t="s">
        <v>2228</v>
      </c>
      <c r="L1666" s="13" t="s">
        <v>2140</v>
      </c>
      <c r="M1666" s="14"/>
      <c r="N1666" s="15"/>
      <c r="O1666" s="16">
        <f>VLOOKUP(B1666,'[2]160522_Stock_Almacen.xls'!$C$4:$F$193800,3,0)</f>
        <v>10</v>
      </c>
      <c r="P1666" s="10">
        <f>VLOOKUP(B1666,'[2]160522_Stock_Almacen.xls'!$C$4:$F$193800,4,0)</f>
        <v>1</v>
      </c>
    </row>
    <row r="1667" spans="2:16" x14ac:dyDescent="0.2">
      <c r="B1667" s="10">
        <v>758173</v>
      </c>
      <c r="C1667" s="11" t="s">
        <v>2263</v>
      </c>
      <c r="D1667" s="12"/>
      <c r="E1667" s="13" t="s">
        <v>2226</v>
      </c>
      <c r="F1667" s="13" t="s">
        <v>2227</v>
      </c>
      <c r="G1667" s="13" t="s">
        <v>2138</v>
      </c>
      <c r="H1667" s="13" t="s">
        <v>2139</v>
      </c>
      <c r="I1667" s="13" t="s">
        <v>20</v>
      </c>
      <c r="J1667" s="13" t="s">
        <v>20</v>
      </c>
      <c r="K1667" s="13" t="s">
        <v>2228</v>
      </c>
      <c r="L1667" s="13" t="s">
        <v>2140</v>
      </c>
      <c r="M1667" s="14">
        <f>VLOOKUP(B1667,[1]Hoja2!$A$1:$D$467,3,0)</f>
        <v>10521</v>
      </c>
      <c r="N1667" s="15" t="str">
        <f>VLOOKUP(B1667,[1]Hoja2!$A$1:$D$467,4,0)</f>
        <v> 10</v>
      </c>
      <c r="O1667" s="16">
        <f>VLOOKUP(B1667,'[2]160522_Stock_Almacen.xls'!$C$4:$F$193800,3,0)</f>
        <v>10</v>
      </c>
      <c r="P1667" s="10"/>
    </row>
    <row r="1668" spans="2:16" x14ac:dyDescent="0.2">
      <c r="B1668" s="10">
        <v>759217</v>
      </c>
      <c r="C1668" s="11" t="s">
        <v>2264</v>
      </c>
      <c r="D1668" s="12"/>
      <c r="E1668" s="13" t="s">
        <v>2226</v>
      </c>
      <c r="F1668" s="13" t="s">
        <v>2227</v>
      </c>
      <c r="G1668" s="13" t="s">
        <v>2138</v>
      </c>
      <c r="H1668" s="13" t="s">
        <v>2139</v>
      </c>
      <c r="I1668" s="13" t="s">
        <v>20</v>
      </c>
      <c r="J1668" s="13" t="s">
        <v>20</v>
      </c>
      <c r="K1668" s="13" t="s">
        <v>2228</v>
      </c>
      <c r="L1668" s="13" t="s">
        <v>2140</v>
      </c>
      <c r="M1668" s="14">
        <f>VLOOKUP(B1668,[1]Hoja2!$A$1:$D$467,3,0)</f>
        <v>10521</v>
      </c>
      <c r="N1668" s="15" t="str">
        <f>VLOOKUP(B1668,[1]Hoja2!$A$1:$D$467,4,0)</f>
        <v> 10</v>
      </c>
      <c r="O1668" s="16">
        <f>VLOOKUP(B1668,'[2]160522_Stock_Almacen.xls'!$C$4:$F$193800,3,0)</f>
        <v>10</v>
      </c>
      <c r="P1668" s="10"/>
    </row>
    <row r="1669" spans="2:16" x14ac:dyDescent="0.2">
      <c r="B1669" s="10">
        <v>759361</v>
      </c>
      <c r="C1669" s="11" t="s">
        <v>2265</v>
      </c>
      <c r="D1669" s="12"/>
      <c r="E1669" s="13" t="s">
        <v>2226</v>
      </c>
      <c r="F1669" s="13" t="s">
        <v>2227</v>
      </c>
      <c r="G1669" s="13" t="s">
        <v>2138</v>
      </c>
      <c r="H1669" s="13" t="s">
        <v>2139</v>
      </c>
      <c r="I1669" s="13" t="s">
        <v>20</v>
      </c>
      <c r="J1669" s="13" t="s">
        <v>20</v>
      </c>
      <c r="K1669" s="13" t="s">
        <v>2228</v>
      </c>
      <c r="L1669" s="13" t="s">
        <v>2140</v>
      </c>
      <c r="M1669" s="14">
        <f>VLOOKUP(B1669,[1]Hoja2!$A$1:$D$467,3,0)</f>
        <v>10521</v>
      </c>
      <c r="N1669" s="15" t="str">
        <f>VLOOKUP(B1669,[1]Hoja2!$A$1:$D$467,4,0)</f>
        <v> 1</v>
      </c>
      <c r="O1669" s="16">
        <f>VLOOKUP(B1669,'[2]160522_Stock_Almacen.xls'!$C$4:$F$193800,3,0)</f>
        <v>1</v>
      </c>
      <c r="P1669" s="10"/>
    </row>
    <row r="1670" spans="2:16" x14ac:dyDescent="0.2">
      <c r="B1670" s="10">
        <v>759415</v>
      </c>
      <c r="C1670" s="11" t="s">
        <v>2266</v>
      </c>
      <c r="D1670" s="12"/>
      <c r="E1670" s="13" t="s">
        <v>2226</v>
      </c>
      <c r="F1670" s="13" t="s">
        <v>2227</v>
      </c>
      <c r="G1670" s="13" t="s">
        <v>2138</v>
      </c>
      <c r="H1670" s="13" t="s">
        <v>2139</v>
      </c>
      <c r="I1670" s="13" t="s">
        <v>20</v>
      </c>
      <c r="J1670" s="13" t="s">
        <v>20</v>
      </c>
      <c r="K1670" s="13" t="s">
        <v>2228</v>
      </c>
      <c r="L1670" s="13" t="s">
        <v>2140</v>
      </c>
      <c r="M1670" s="14">
        <f>VLOOKUP(B1670,[1]Hoja2!$A$1:$D$467,3,0)</f>
        <v>10521</v>
      </c>
      <c r="N1670" s="15" t="str">
        <f>VLOOKUP(B1670,[1]Hoja2!$A$1:$D$467,4,0)</f>
        <v> 10</v>
      </c>
      <c r="O1670" s="16">
        <f>VLOOKUP(B1670,'[2]160522_Stock_Almacen.xls'!$C$4:$F$193800,3,0)</f>
        <v>10</v>
      </c>
      <c r="P1670" s="10"/>
    </row>
    <row r="1671" spans="2:16" x14ac:dyDescent="0.2">
      <c r="B1671" s="10">
        <v>761890</v>
      </c>
      <c r="C1671" s="11" t="s">
        <v>2267</v>
      </c>
      <c r="D1671" s="12"/>
      <c r="E1671" s="13" t="s">
        <v>2226</v>
      </c>
      <c r="F1671" s="13" t="s">
        <v>2227</v>
      </c>
      <c r="G1671" s="13" t="s">
        <v>2138</v>
      </c>
      <c r="H1671" s="13" t="s">
        <v>2139</v>
      </c>
      <c r="I1671" s="13" t="s">
        <v>20</v>
      </c>
      <c r="J1671" s="13" t="s">
        <v>20</v>
      </c>
      <c r="K1671" s="13" t="s">
        <v>2228</v>
      </c>
      <c r="L1671" s="13" t="s">
        <v>2140</v>
      </c>
      <c r="M1671" s="14">
        <f>VLOOKUP(B1671,[1]Hoja2!$A$1:$D$467,3,0)</f>
        <v>10521</v>
      </c>
      <c r="N1671" s="15" t="str">
        <f>VLOOKUP(B1671,[1]Hoja2!$A$1:$D$467,4,0)</f>
        <v> 10</v>
      </c>
      <c r="O1671" s="16">
        <f>VLOOKUP(B1671,'[2]160522_Stock_Almacen.xls'!$C$4:$F$193800,3,0)</f>
        <v>30</v>
      </c>
      <c r="P1671" s="10"/>
    </row>
    <row r="1672" spans="2:16" x14ac:dyDescent="0.2">
      <c r="B1672" s="10">
        <v>763901</v>
      </c>
      <c r="C1672" s="11" t="s">
        <v>2268</v>
      </c>
      <c r="D1672" s="12"/>
      <c r="E1672" s="13" t="s">
        <v>2226</v>
      </c>
      <c r="F1672" s="13" t="s">
        <v>2227</v>
      </c>
      <c r="G1672" s="13" t="s">
        <v>2138</v>
      </c>
      <c r="H1672" s="13" t="s">
        <v>2139</v>
      </c>
      <c r="I1672" s="13" t="s">
        <v>20</v>
      </c>
      <c r="J1672" s="13" t="s">
        <v>20</v>
      </c>
      <c r="K1672" s="13" t="s">
        <v>2228</v>
      </c>
      <c r="L1672" s="13" t="s">
        <v>2140</v>
      </c>
      <c r="M1672" s="14"/>
      <c r="N1672" s="15"/>
      <c r="O1672" s="16">
        <f>VLOOKUP(B1672,'[2]160522_Stock_Almacen.xls'!$C$4:$F$193800,3,0)</f>
        <v>5</v>
      </c>
      <c r="P1672" s="10">
        <f>VLOOKUP(B1672,'[2]160522_Stock_Almacen.xls'!$C$4:$F$193800,4,0)</f>
        <v>1</v>
      </c>
    </row>
    <row r="1673" spans="2:16" x14ac:dyDescent="0.2">
      <c r="B1673" s="10">
        <v>763925</v>
      </c>
      <c r="C1673" s="11" t="s">
        <v>2269</v>
      </c>
      <c r="D1673" s="12"/>
      <c r="E1673" s="13" t="s">
        <v>2226</v>
      </c>
      <c r="F1673" s="13" t="s">
        <v>2227</v>
      </c>
      <c r="G1673" s="13" t="s">
        <v>2138</v>
      </c>
      <c r="H1673" s="13" t="s">
        <v>2139</v>
      </c>
      <c r="I1673" s="13" t="s">
        <v>20</v>
      </c>
      <c r="J1673" s="13" t="s">
        <v>20</v>
      </c>
      <c r="K1673" s="13" t="s">
        <v>2228</v>
      </c>
      <c r="L1673" s="13" t="s">
        <v>2140</v>
      </c>
      <c r="M1673" s="14"/>
      <c r="N1673" s="15"/>
      <c r="O1673" s="16">
        <f>VLOOKUP(B1673,'[2]160522_Stock_Almacen.xls'!$C$4:$F$193800,3,0)</f>
        <v>6</v>
      </c>
      <c r="P1673" s="10">
        <f>VLOOKUP(B1673,'[2]160522_Stock_Almacen.xls'!$C$4:$F$193800,4,0)</f>
        <v>1</v>
      </c>
    </row>
    <row r="1674" spans="2:16" x14ac:dyDescent="0.2">
      <c r="B1674" s="10">
        <v>764083</v>
      </c>
      <c r="C1674" s="11" t="s">
        <v>2270</v>
      </c>
      <c r="D1674" s="12"/>
      <c r="E1674" s="13" t="s">
        <v>2226</v>
      </c>
      <c r="F1674" s="13" t="s">
        <v>2227</v>
      </c>
      <c r="G1674" s="13" t="s">
        <v>2138</v>
      </c>
      <c r="H1674" s="13" t="s">
        <v>2139</v>
      </c>
      <c r="I1674" s="13" t="s">
        <v>20</v>
      </c>
      <c r="J1674" s="13" t="s">
        <v>20</v>
      </c>
      <c r="K1674" s="13" t="s">
        <v>2228</v>
      </c>
      <c r="L1674" s="13" t="s">
        <v>2140</v>
      </c>
      <c r="M1674" s="14"/>
      <c r="N1674" s="15"/>
      <c r="O1674" s="16">
        <f>VLOOKUP(B1674,'[2]160522_Stock_Almacen.xls'!$C$4:$F$193800,3,0)</f>
        <v>29</v>
      </c>
      <c r="P1674" s="10">
        <f>VLOOKUP(B1674,'[2]160522_Stock_Almacen.xls'!$C$4:$F$193800,4,0)</f>
        <v>1</v>
      </c>
    </row>
    <row r="1675" spans="2:16" x14ac:dyDescent="0.2">
      <c r="B1675" s="10">
        <v>731960</v>
      </c>
      <c r="C1675" s="11" t="s">
        <v>2271</v>
      </c>
      <c r="D1675" s="12"/>
      <c r="E1675" s="13" t="s">
        <v>2226</v>
      </c>
      <c r="F1675" s="13" t="s">
        <v>2227</v>
      </c>
      <c r="G1675" s="13" t="s">
        <v>2199</v>
      </c>
      <c r="H1675" s="13" t="s">
        <v>2200</v>
      </c>
      <c r="I1675" s="13" t="s">
        <v>20</v>
      </c>
      <c r="J1675" s="13" t="s">
        <v>20</v>
      </c>
      <c r="K1675" s="13" t="s">
        <v>2228</v>
      </c>
      <c r="L1675" s="13" t="s">
        <v>2201</v>
      </c>
      <c r="M1675" s="14"/>
      <c r="N1675" s="15"/>
      <c r="O1675" s="16">
        <f>VLOOKUP(B1675,'[2]160522_Stock_Almacen.xls'!$C$4:$F$193800,3,0)</f>
        <v>60</v>
      </c>
      <c r="P1675" s="10">
        <f>VLOOKUP(B1675,'[2]160522_Stock_Almacen.xls'!$C$4:$F$193800,4,0)</f>
        <v>1</v>
      </c>
    </row>
    <row r="1676" spans="2:16" x14ac:dyDescent="0.2">
      <c r="B1676" s="10">
        <v>753477</v>
      </c>
      <c r="C1676" s="11" t="s">
        <v>2272</v>
      </c>
      <c r="D1676" s="12"/>
      <c r="E1676" s="13" t="s">
        <v>2226</v>
      </c>
      <c r="F1676" s="13" t="s">
        <v>2227</v>
      </c>
      <c r="G1676" s="13" t="s">
        <v>2199</v>
      </c>
      <c r="H1676" s="13" t="s">
        <v>2200</v>
      </c>
      <c r="I1676" s="13" t="s">
        <v>20</v>
      </c>
      <c r="J1676" s="13" t="s">
        <v>20</v>
      </c>
      <c r="K1676" s="13" t="s">
        <v>2228</v>
      </c>
      <c r="L1676" s="13" t="s">
        <v>2201</v>
      </c>
      <c r="M1676" s="14"/>
      <c r="N1676" s="15"/>
      <c r="O1676" s="16">
        <f>VLOOKUP(B1676,'[2]160522_Stock_Almacen.xls'!$C$4:$F$193800,3,0)</f>
        <v>40</v>
      </c>
      <c r="P1676" s="10">
        <f>VLOOKUP(B1676,'[2]160522_Stock_Almacen.xls'!$C$4:$F$193800,4,0)</f>
        <v>1</v>
      </c>
    </row>
    <row r="1677" spans="2:16" x14ac:dyDescent="0.2">
      <c r="B1677" s="10">
        <v>703194</v>
      </c>
      <c r="C1677" s="11" t="s">
        <v>2273</v>
      </c>
      <c r="D1677" s="12"/>
      <c r="E1677" s="13" t="s">
        <v>2226</v>
      </c>
      <c r="F1677" s="13" t="s">
        <v>2227</v>
      </c>
      <c r="G1677" s="13" t="s">
        <v>2151</v>
      </c>
      <c r="H1677" s="13" t="s">
        <v>2152</v>
      </c>
      <c r="I1677" s="13" t="s">
        <v>20</v>
      </c>
      <c r="J1677" s="13" t="s">
        <v>20</v>
      </c>
      <c r="K1677" s="13" t="s">
        <v>2228</v>
      </c>
      <c r="L1677" s="13" t="s">
        <v>2152</v>
      </c>
      <c r="M1677" s="14"/>
      <c r="N1677" s="15"/>
      <c r="O1677" s="16">
        <f>VLOOKUP(B1677,'[2]160522_Stock_Almacen.xls'!$C$4:$F$193800,3,0)</f>
        <v>11</v>
      </c>
      <c r="P1677" s="10">
        <f>VLOOKUP(B1677,'[2]160522_Stock_Almacen.xls'!$C$4:$F$193800,4,0)</f>
        <v>1</v>
      </c>
    </row>
    <row r="1678" spans="2:16" x14ac:dyDescent="0.2">
      <c r="B1678" s="10">
        <v>726060</v>
      </c>
      <c r="C1678" s="11" t="s">
        <v>2274</v>
      </c>
      <c r="D1678" s="12"/>
      <c r="E1678" s="13" t="s">
        <v>2226</v>
      </c>
      <c r="F1678" s="13" t="s">
        <v>2227</v>
      </c>
      <c r="G1678" s="13" t="s">
        <v>2151</v>
      </c>
      <c r="H1678" s="13" t="s">
        <v>2152</v>
      </c>
      <c r="I1678" s="13" t="s">
        <v>20</v>
      </c>
      <c r="J1678" s="13" t="s">
        <v>20</v>
      </c>
      <c r="K1678" s="13" t="s">
        <v>2228</v>
      </c>
      <c r="L1678" s="13" t="s">
        <v>2152</v>
      </c>
      <c r="M1678" s="14">
        <f>VLOOKUP(B1678,[1]Hoja2!$A$1:$D$467,3,0)</f>
        <v>10521</v>
      </c>
      <c r="N1678" s="15" t="str">
        <f>VLOOKUP(B1678,[1]Hoja2!$A$1:$D$467,4,0)</f>
        <v> 1</v>
      </c>
      <c r="O1678" s="16">
        <f>VLOOKUP(B1678,'[2]160522_Stock_Almacen.xls'!$C$4:$F$193800,3,0)</f>
        <v>1</v>
      </c>
      <c r="P1678" s="10"/>
    </row>
    <row r="1679" spans="2:16" x14ac:dyDescent="0.2">
      <c r="B1679" s="10">
        <v>726469</v>
      </c>
      <c r="C1679" s="11" t="s">
        <v>2275</v>
      </c>
      <c r="D1679" s="12"/>
      <c r="E1679" s="13" t="s">
        <v>2226</v>
      </c>
      <c r="F1679" s="13" t="s">
        <v>2227</v>
      </c>
      <c r="G1679" s="13" t="s">
        <v>2151</v>
      </c>
      <c r="H1679" s="13" t="s">
        <v>2152</v>
      </c>
      <c r="I1679" s="13" t="s">
        <v>20</v>
      </c>
      <c r="J1679" s="13" t="s">
        <v>20</v>
      </c>
      <c r="K1679" s="13" t="s">
        <v>2228</v>
      </c>
      <c r="L1679" s="13" t="s">
        <v>2152</v>
      </c>
      <c r="M1679" s="14">
        <f>VLOOKUP(B1679,[1]Hoja2!$A$1:$D$467,3,0)</f>
        <v>10521</v>
      </c>
      <c r="N1679" s="15" t="str">
        <f>VLOOKUP(B1679,[1]Hoja2!$A$1:$D$467,4,0)</f>
        <v> 1</v>
      </c>
      <c r="O1679" s="16">
        <f>VLOOKUP(B1679,'[2]160522_Stock_Almacen.xls'!$C$4:$F$193800,3,0)</f>
        <v>1</v>
      </c>
      <c r="P1679" s="10"/>
    </row>
    <row r="1680" spans="2:16" x14ac:dyDescent="0.2">
      <c r="B1680" s="10">
        <v>732934</v>
      </c>
      <c r="C1680" s="11" t="s">
        <v>2276</v>
      </c>
      <c r="D1680" s="12"/>
      <c r="E1680" s="13" t="s">
        <v>2226</v>
      </c>
      <c r="F1680" s="13" t="s">
        <v>2227</v>
      </c>
      <c r="G1680" s="13" t="s">
        <v>2151</v>
      </c>
      <c r="H1680" s="13" t="s">
        <v>2152</v>
      </c>
      <c r="I1680" s="13" t="s">
        <v>20</v>
      </c>
      <c r="J1680" s="13" t="s">
        <v>20</v>
      </c>
      <c r="K1680" s="13" t="s">
        <v>2228</v>
      </c>
      <c r="L1680" s="13" t="s">
        <v>2152</v>
      </c>
      <c r="M1680" s="14">
        <f>VLOOKUP(B1680,[1]Hoja2!$A$1:$D$467,3,0)</f>
        <v>10521</v>
      </c>
      <c r="N1680" s="15" t="str">
        <f>VLOOKUP(B1680,[1]Hoja2!$A$1:$D$467,4,0)</f>
        <v> 2</v>
      </c>
      <c r="O1680" s="16">
        <f>VLOOKUP(B1680,'[2]160522_Stock_Almacen.xls'!$C$4:$F$193800,3,0)</f>
        <v>2</v>
      </c>
      <c r="P1680" s="10"/>
    </row>
    <row r="1681" spans="2:16" x14ac:dyDescent="0.2">
      <c r="B1681" s="10">
        <v>751109</v>
      </c>
      <c r="C1681" s="11" t="s">
        <v>2277</v>
      </c>
      <c r="D1681" s="12"/>
      <c r="E1681" s="13" t="s">
        <v>2226</v>
      </c>
      <c r="F1681" s="13" t="s">
        <v>2227</v>
      </c>
      <c r="G1681" s="13" t="s">
        <v>2151</v>
      </c>
      <c r="H1681" s="13" t="s">
        <v>2152</v>
      </c>
      <c r="I1681" s="13" t="s">
        <v>20</v>
      </c>
      <c r="J1681" s="13" t="s">
        <v>20</v>
      </c>
      <c r="K1681" s="13" t="s">
        <v>2228</v>
      </c>
      <c r="L1681" s="13" t="s">
        <v>2152</v>
      </c>
      <c r="M1681" s="14">
        <f>VLOOKUP(B1681,[1]Hoja2!$A$1:$D$467,3,0)</f>
        <v>10521</v>
      </c>
      <c r="N1681" s="15" t="str">
        <f>VLOOKUP(B1681,[1]Hoja2!$A$1:$D$467,4,0)</f>
        <v> 2</v>
      </c>
      <c r="O1681" s="16">
        <f>VLOOKUP(B1681,'[2]160522_Stock_Almacen.xls'!$C$4:$F$193800,3,0)</f>
        <v>2</v>
      </c>
      <c r="P1681" s="10"/>
    </row>
    <row r="1682" spans="2:16" x14ac:dyDescent="0.2">
      <c r="B1682" s="10">
        <v>320440</v>
      </c>
      <c r="C1682" s="11" t="s">
        <v>2278</v>
      </c>
      <c r="D1682" s="12"/>
      <c r="E1682" s="13" t="s">
        <v>2279</v>
      </c>
      <c r="F1682" s="13" t="s">
        <v>2280</v>
      </c>
      <c r="G1682" s="13" t="s">
        <v>2199</v>
      </c>
      <c r="H1682" s="13" t="s">
        <v>2200</v>
      </c>
      <c r="I1682" s="13" t="s">
        <v>20</v>
      </c>
      <c r="J1682" s="13" t="s">
        <v>20</v>
      </c>
      <c r="K1682" s="13" t="s">
        <v>2281</v>
      </c>
      <c r="L1682" s="13" t="s">
        <v>2201</v>
      </c>
      <c r="M1682" s="14"/>
      <c r="N1682" s="15"/>
      <c r="O1682" s="16">
        <f>VLOOKUP(B1682,'[2]160522_Stock_Almacen.xls'!$C$4:$F$193800,3,0)</f>
        <v>2731</v>
      </c>
      <c r="P1682" s="10">
        <f>VLOOKUP(B1682,'[2]160522_Stock_Almacen.xls'!$C$4:$F$193800,4,0)</f>
        <v>3</v>
      </c>
    </row>
    <row r="1683" spans="2:16" x14ac:dyDescent="0.2">
      <c r="B1683" s="10">
        <v>107123</v>
      </c>
      <c r="C1683" s="11" t="s">
        <v>2282</v>
      </c>
      <c r="D1683" s="12"/>
      <c r="E1683" s="13" t="s">
        <v>2283</v>
      </c>
      <c r="F1683" s="13" t="s">
        <v>2284</v>
      </c>
      <c r="G1683" s="13" t="s">
        <v>2130</v>
      </c>
      <c r="H1683" s="13" t="s">
        <v>2131</v>
      </c>
      <c r="I1683" s="13" t="s">
        <v>20</v>
      </c>
      <c r="J1683" s="13" t="s">
        <v>20</v>
      </c>
      <c r="K1683" s="13" t="s">
        <v>2285</v>
      </c>
      <c r="L1683" s="13" t="s">
        <v>2131</v>
      </c>
      <c r="M1683" s="14"/>
      <c r="N1683" s="15"/>
      <c r="O1683" s="16">
        <f>VLOOKUP(B1683,'[2]160522_Stock_Almacen.xls'!$C$4:$F$193800,3,0)</f>
        <v>3</v>
      </c>
      <c r="P1683" s="10">
        <f>VLOOKUP(B1683,'[2]160522_Stock_Almacen.xls'!$C$4:$F$193800,4,0)</f>
        <v>1</v>
      </c>
    </row>
    <row r="1684" spans="2:16" x14ac:dyDescent="0.2">
      <c r="B1684" s="10">
        <v>107124</v>
      </c>
      <c r="C1684" s="11" t="s">
        <v>2286</v>
      </c>
      <c r="D1684" s="12"/>
      <c r="E1684" s="13" t="s">
        <v>2283</v>
      </c>
      <c r="F1684" s="13" t="s">
        <v>2284</v>
      </c>
      <c r="G1684" s="13" t="s">
        <v>2130</v>
      </c>
      <c r="H1684" s="13" t="s">
        <v>2131</v>
      </c>
      <c r="I1684" s="13" t="s">
        <v>20</v>
      </c>
      <c r="J1684" s="13" t="s">
        <v>20</v>
      </c>
      <c r="K1684" s="13" t="s">
        <v>2285</v>
      </c>
      <c r="L1684" s="13" t="s">
        <v>2131</v>
      </c>
      <c r="M1684" s="14"/>
      <c r="N1684" s="15"/>
      <c r="O1684" s="16">
        <f>VLOOKUP(B1684,'[2]160522_Stock_Almacen.xls'!$C$4:$F$193800,3,0)</f>
        <v>5</v>
      </c>
      <c r="P1684" s="10">
        <f>VLOOKUP(B1684,'[2]160522_Stock_Almacen.xls'!$C$4:$F$193800,4,0)</f>
        <v>1</v>
      </c>
    </row>
    <row r="1685" spans="2:16" x14ac:dyDescent="0.2">
      <c r="B1685" s="10">
        <v>107127</v>
      </c>
      <c r="C1685" s="11" t="s">
        <v>2287</v>
      </c>
      <c r="D1685" s="12"/>
      <c r="E1685" s="13" t="s">
        <v>2283</v>
      </c>
      <c r="F1685" s="13" t="s">
        <v>2284</v>
      </c>
      <c r="G1685" s="13" t="s">
        <v>2130</v>
      </c>
      <c r="H1685" s="13" t="s">
        <v>2131</v>
      </c>
      <c r="I1685" s="13" t="s">
        <v>20</v>
      </c>
      <c r="J1685" s="13" t="s">
        <v>20</v>
      </c>
      <c r="K1685" s="13" t="s">
        <v>2285</v>
      </c>
      <c r="L1685" s="13" t="s">
        <v>2131</v>
      </c>
      <c r="M1685" s="14"/>
      <c r="N1685" s="15"/>
      <c r="O1685" s="16">
        <f>VLOOKUP(B1685,'[2]160522_Stock_Almacen.xls'!$C$4:$F$193800,3,0)</f>
        <v>800</v>
      </c>
      <c r="P1685" s="10">
        <f>VLOOKUP(B1685,'[2]160522_Stock_Almacen.xls'!$C$4:$F$193800,4,0)</f>
        <v>2</v>
      </c>
    </row>
    <row r="1686" spans="2:16" x14ac:dyDescent="0.2">
      <c r="B1686" s="10">
        <v>107128</v>
      </c>
      <c r="C1686" s="11" t="s">
        <v>2288</v>
      </c>
      <c r="D1686" s="12"/>
      <c r="E1686" s="13" t="s">
        <v>2283</v>
      </c>
      <c r="F1686" s="13" t="s">
        <v>2284</v>
      </c>
      <c r="G1686" s="13" t="s">
        <v>2130</v>
      </c>
      <c r="H1686" s="13" t="s">
        <v>2131</v>
      </c>
      <c r="I1686" s="13" t="s">
        <v>20</v>
      </c>
      <c r="J1686" s="13" t="s">
        <v>20</v>
      </c>
      <c r="K1686" s="13" t="s">
        <v>2285</v>
      </c>
      <c r="L1686" s="13" t="s">
        <v>2131</v>
      </c>
      <c r="M1686" s="14"/>
      <c r="N1686" s="15"/>
      <c r="O1686" s="16">
        <f>VLOOKUP(B1686,'[2]160522_Stock_Almacen.xls'!$C$4:$F$193800,3,0)</f>
        <v>773</v>
      </c>
      <c r="P1686" s="10">
        <f>VLOOKUP(B1686,'[2]160522_Stock_Almacen.xls'!$C$4:$F$193800,4,0)</f>
        <v>1</v>
      </c>
    </row>
    <row r="1687" spans="2:16" x14ac:dyDescent="0.2">
      <c r="B1687" s="10">
        <v>107389</v>
      </c>
      <c r="C1687" s="11" t="s">
        <v>2289</v>
      </c>
      <c r="D1687" s="12"/>
      <c r="E1687" s="13" t="s">
        <v>2290</v>
      </c>
      <c r="F1687" s="13" t="s">
        <v>2291</v>
      </c>
      <c r="G1687" s="13" t="s">
        <v>2130</v>
      </c>
      <c r="H1687" s="13" t="s">
        <v>2131</v>
      </c>
      <c r="I1687" s="13" t="s">
        <v>20</v>
      </c>
      <c r="J1687" s="13" t="s">
        <v>20</v>
      </c>
      <c r="K1687" s="13" t="s">
        <v>2292</v>
      </c>
      <c r="L1687" s="13" t="s">
        <v>2131</v>
      </c>
      <c r="M1687" s="14"/>
      <c r="N1687" s="15"/>
      <c r="O1687" s="16">
        <f>VLOOKUP(B1687,'[2]160522_Stock_Almacen.xls'!$C$4:$F$193800,3,0)</f>
        <v>24</v>
      </c>
      <c r="P1687" s="10">
        <f>VLOOKUP(B1687,'[2]160522_Stock_Almacen.xls'!$C$4:$F$193800,4,0)</f>
        <v>1</v>
      </c>
    </row>
    <row r="1688" spans="2:16" x14ac:dyDescent="0.2">
      <c r="B1688" s="10">
        <v>108370</v>
      </c>
      <c r="C1688" s="11" t="s">
        <v>2293</v>
      </c>
      <c r="D1688" s="12"/>
      <c r="E1688" s="13" t="s">
        <v>2290</v>
      </c>
      <c r="F1688" s="13" t="s">
        <v>2291</v>
      </c>
      <c r="G1688" s="13" t="s">
        <v>2130</v>
      </c>
      <c r="H1688" s="13" t="s">
        <v>2131</v>
      </c>
      <c r="I1688" s="13" t="s">
        <v>20</v>
      </c>
      <c r="J1688" s="13" t="s">
        <v>20</v>
      </c>
      <c r="K1688" s="13" t="s">
        <v>2292</v>
      </c>
      <c r="L1688" s="13" t="s">
        <v>2131</v>
      </c>
      <c r="M1688" s="14"/>
      <c r="N1688" s="15"/>
      <c r="O1688" s="16">
        <f>VLOOKUP(B1688,'[2]160522_Stock_Almacen.xls'!$C$4:$F$193800,3,0)</f>
        <v>1268</v>
      </c>
      <c r="P1688" s="10">
        <f>VLOOKUP(B1688,'[2]160522_Stock_Almacen.xls'!$C$4:$F$193800,4,0)</f>
        <v>2</v>
      </c>
    </row>
    <row r="1689" spans="2:16" x14ac:dyDescent="0.2">
      <c r="B1689" s="10">
        <v>108371</v>
      </c>
      <c r="C1689" s="11" t="s">
        <v>2294</v>
      </c>
      <c r="D1689" s="12"/>
      <c r="E1689" s="13" t="s">
        <v>2290</v>
      </c>
      <c r="F1689" s="13" t="s">
        <v>2291</v>
      </c>
      <c r="G1689" s="13" t="s">
        <v>2130</v>
      </c>
      <c r="H1689" s="13" t="s">
        <v>2131</v>
      </c>
      <c r="I1689" s="13" t="s">
        <v>20</v>
      </c>
      <c r="J1689" s="13" t="s">
        <v>20</v>
      </c>
      <c r="K1689" s="13" t="s">
        <v>2292</v>
      </c>
      <c r="L1689" s="13" t="s">
        <v>2131</v>
      </c>
      <c r="M1689" s="14"/>
      <c r="N1689" s="15"/>
      <c r="O1689" s="16">
        <f>VLOOKUP(B1689,'[2]160522_Stock_Almacen.xls'!$C$4:$F$193800,3,0)</f>
        <v>1908</v>
      </c>
      <c r="P1689" s="10">
        <f>VLOOKUP(B1689,'[2]160522_Stock_Almacen.xls'!$C$4:$F$193800,4,0)</f>
        <v>2</v>
      </c>
    </row>
    <row r="1690" spans="2:16" x14ac:dyDescent="0.2">
      <c r="B1690" s="10">
        <v>108373</v>
      </c>
      <c r="C1690" s="11" t="s">
        <v>2295</v>
      </c>
      <c r="D1690" s="12"/>
      <c r="E1690" s="13" t="s">
        <v>2290</v>
      </c>
      <c r="F1690" s="13" t="s">
        <v>2291</v>
      </c>
      <c r="G1690" s="13" t="s">
        <v>2130</v>
      </c>
      <c r="H1690" s="13" t="s">
        <v>2131</v>
      </c>
      <c r="I1690" s="13" t="s">
        <v>20</v>
      </c>
      <c r="J1690" s="13" t="s">
        <v>20</v>
      </c>
      <c r="K1690" s="13" t="s">
        <v>2292</v>
      </c>
      <c r="L1690" s="13" t="s">
        <v>2131</v>
      </c>
      <c r="M1690" s="14"/>
      <c r="N1690" s="15"/>
      <c r="O1690" s="16">
        <f>VLOOKUP(B1690,'[2]160522_Stock_Almacen.xls'!$C$4:$F$193800,3,0)</f>
        <v>1662</v>
      </c>
      <c r="P1690" s="10">
        <f>VLOOKUP(B1690,'[2]160522_Stock_Almacen.xls'!$C$4:$F$193800,4,0)</f>
        <v>3</v>
      </c>
    </row>
    <row r="1691" spans="2:16" x14ac:dyDescent="0.2">
      <c r="B1691" s="10">
        <v>108374</v>
      </c>
      <c r="C1691" s="11" t="s">
        <v>2296</v>
      </c>
      <c r="D1691" s="12"/>
      <c r="E1691" s="13" t="s">
        <v>2290</v>
      </c>
      <c r="F1691" s="13" t="s">
        <v>2291</v>
      </c>
      <c r="G1691" s="13" t="s">
        <v>2130</v>
      </c>
      <c r="H1691" s="13" t="s">
        <v>2131</v>
      </c>
      <c r="I1691" s="13" t="s">
        <v>20</v>
      </c>
      <c r="J1691" s="13" t="s">
        <v>20</v>
      </c>
      <c r="K1691" s="13" t="s">
        <v>2292</v>
      </c>
      <c r="L1691" s="13" t="s">
        <v>2131</v>
      </c>
      <c r="M1691" s="14"/>
      <c r="N1691" s="15"/>
      <c r="O1691" s="16">
        <f>VLOOKUP(B1691,'[2]160522_Stock_Almacen.xls'!$C$4:$F$193800,3,0)</f>
        <v>1158</v>
      </c>
      <c r="P1691" s="10">
        <f>VLOOKUP(B1691,'[2]160522_Stock_Almacen.xls'!$C$4:$F$193800,4,0)</f>
        <v>3</v>
      </c>
    </row>
    <row r="1692" spans="2:16" x14ac:dyDescent="0.2">
      <c r="B1692" s="10">
        <v>326637</v>
      </c>
      <c r="C1692" s="11" t="s">
        <v>2297</v>
      </c>
      <c r="D1692" s="12"/>
      <c r="E1692" s="13" t="s">
        <v>2290</v>
      </c>
      <c r="F1692" s="13" t="s">
        <v>2291</v>
      </c>
      <c r="G1692" s="13" t="s">
        <v>2138</v>
      </c>
      <c r="H1692" s="13" t="s">
        <v>2139</v>
      </c>
      <c r="I1692" s="13" t="s">
        <v>20</v>
      </c>
      <c r="J1692" s="13" t="s">
        <v>20</v>
      </c>
      <c r="K1692" s="13" t="s">
        <v>2292</v>
      </c>
      <c r="L1692" s="13" t="s">
        <v>2140</v>
      </c>
      <c r="M1692" s="14">
        <f>VLOOKUP(B1692,[1]Hoja2!$A$1:$D$467,3,0)</f>
        <v>11111</v>
      </c>
      <c r="N1692" s="15" t="str">
        <f>VLOOKUP(B1692,[1]Hoja2!$A$1:$D$467,4,0)</f>
        <v> 564</v>
      </c>
      <c r="O1692" s="16">
        <f>VLOOKUP(B1692,'[2]160522_Stock_Almacen.xls'!$C$4:$F$193800,3,0)</f>
        <v>564</v>
      </c>
      <c r="P1692" s="10"/>
    </row>
    <row r="1693" spans="2:16" x14ac:dyDescent="0.2">
      <c r="B1693" s="10">
        <v>326639</v>
      </c>
      <c r="C1693" s="11" t="s">
        <v>2298</v>
      </c>
      <c r="D1693" s="12"/>
      <c r="E1693" s="13" t="s">
        <v>2290</v>
      </c>
      <c r="F1693" s="13" t="s">
        <v>2291</v>
      </c>
      <c r="G1693" s="13" t="s">
        <v>2138</v>
      </c>
      <c r="H1693" s="13" t="s">
        <v>2139</v>
      </c>
      <c r="I1693" s="13" t="s">
        <v>20</v>
      </c>
      <c r="J1693" s="13" t="s">
        <v>20</v>
      </c>
      <c r="K1693" s="13" t="s">
        <v>2292</v>
      </c>
      <c r="L1693" s="13" t="s">
        <v>2140</v>
      </c>
      <c r="M1693" s="14"/>
      <c r="N1693" s="15"/>
      <c r="O1693" s="16">
        <f>VLOOKUP(B1693,'[2]160522_Stock_Almacen.xls'!$C$4:$F$193800,3,0)</f>
        <v>186</v>
      </c>
      <c r="P1693" s="10">
        <f>VLOOKUP(B1693,'[2]160522_Stock_Almacen.xls'!$C$4:$F$193800,4,0)</f>
        <v>1</v>
      </c>
    </row>
    <row r="1694" spans="2:16" x14ac:dyDescent="0.2">
      <c r="B1694" s="10">
        <v>326640</v>
      </c>
      <c r="C1694" s="11" t="s">
        <v>2299</v>
      </c>
      <c r="D1694" s="12"/>
      <c r="E1694" s="13" t="s">
        <v>2290</v>
      </c>
      <c r="F1694" s="13" t="s">
        <v>2291</v>
      </c>
      <c r="G1694" s="13" t="s">
        <v>2138</v>
      </c>
      <c r="H1694" s="13" t="s">
        <v>2139</v>
      </c>
      <c r="I1694" s="13" t="s">
        <v>20</v>
      </c>
      <c r="J1694" s="13" t="s">
        <v>20</v>
      </c>
      <c r="K1694" s="13" t="s">
        <v>2292</v>
      </c>
      <c r="L1694" s="13" t="s">
        <v>2140</v>
      </c>
      <c r="M1694" s="14"/>
      <c r="N1694" s="15"/>
      <c r="O1694" s="16">
        <f>VLOOKUP(B1694,'[2]160522_Stock_Almacen.xls'!$C$4:$F$193800,3,0)</f>
        <v>132</v>
      </c>
      <c r="P1694" s="10">
        <f>VLOOKUP(B1694,'[2]160522_Stock_Almacen.xls'!$C$4:$F$193800,4,0)</f>
        <v>1</v>
      </c>
    </row>
    <row r="1695" spans="2:16" x14ac:dyDescent="0.2">
      <c r="B1695" s="10">
        <v>326641</v>
      </c>
      <c r="C1695" s="11" t="s">
        <v>2300</v>
      </c>
      <c r="D1695" s="12"/>
      <c r="E1695" s="13" t="s">
        <v>2290</v>
      </c>
      <c r="F1695" s="13" t="s">
        <v>2291</v>
      </c>
      <c r="G1695" s="13" t="s">
        <v>2138</v>
      </c>
      <c r="H1695" s="13" t="s">
        <v>2139</v>
      </c>
      <c r="I1695" s="13" t="s">
        <v>20</v>
      </c>
      <c r="J1695" s="13" t="s">
        <v>20</v>
      </c>
      <c r="K1695" s="13" t="s">
        <v>2292</v>
      </c>
      <c r="L1695" s="13" t="s">
        <v>2140</v>
      </c>
      <c r="M1695" s="14">
        <f>VLOOKUP(B1695,[1]Hoja2!$A$1:$D$467,3,0)</f>
        <v>11131</v>
      </c>
      <c r="N1695" s="15" t="str">
        <f>VLOOKUP(B1695,[1]Hoja2!$A$1:$D$467,4,0)</f>
        <v> 78</v>
      </c>
      <c r="O1695" s="16">
        <f>VLOOKUP(B1695,'[2]160522_Stock_Almacen.xls'!$C$4:$F$193800,3,0)</f>
        <v>126</v>
      </c>
      <c r="P1695" s="10">
        <v>0</v>
      </c>
    </row>
    <row r="1696" spans="2:16" x14ac:dyDescent="0.2">
      <c r="B1696" s="10">
        <v>326642</v>
      </c>
      <c r="C1696" s="11" t="s">
        <v>2301</v>
      </c>
      <c r="D1696" s="12"/>
      <c r="E1696" s="13" t="s">
        <v>2290</v>
      </c>
      <c r="F1696" s="13" t="s">
        <v>2291</v>
      </c>
      <c r="G1696" s="13" t="s">
        <v>2138</v>
      </c>
      <c r="H1696" s="13" t="s">
        <v>2139</v>
      </c>
      <c r="I1696" s="13" t="s">
        <v>20</v>
      </c>
      <c r="J1696" s="13" t="s">
        <v>20</v>
      </c>
      <c r="K1696" s="13" t="s">
        <v>2292</v>
      </c>
      <c r="L1696" s="13" t="s">
        <v>2140</v>
      </c>
      <c r="M1696" s="14">
        <f>VLOOKUP(B1696,[1]Hoja2!$A$1:$D$467,3,0)</f>
        <v>11341</v>
      </c>
      <c r="N1696" s="15" t="str">
        <f>VLOOKUP(B1696,[1]Hoja2!$A$1:$D$467,4,0)</f>
        <v> 294</v>
      </c>
      <c r="O1696" s="16">
        <f>VLOOKUP(B1696,'[2]160522_Stock_Almacen.xls'!$C$4:$F$193800,3,0)</f>
        <v>302</v>
      </c>
      <c r="P1696" s="10">
        <v>0</v>
      </c>
    </row>
    <row r="1697" spans="2:16" x14ac:dyDescent="0.2">
      <c r="B1697" s="10">
        <v>326644</v>
      </c>
      <c r="C1697" s="11" t="s">
        <v>2302</v>
      </c>
      <c r="D1697" s="12"/>
      <c r="E1697" s="13" t="s">
        <v>2290</v>
      </c>
      <c r="F1697" s="13" t="s">
        <v>2291</v>
      </c>
      <c r="G1697" s="13" t="s">
        <v>2138</v>
      </c>
      <c r="H1697" s="13" t="s">
        <v>2139</v>
      </c>
      <c r="I1697" s="13" t="s">
        <v>20</v>
      </c>
      <c r="J1697" s="13" t="s">
        <v>20</v>
      </c>
      <c r="K1697" s="13" t="s">
        <v>2292</v>
      </c>
      <c r="L1697" s="13" t="s">
        <v>2140</v>
      </c>
      <c r="M1697" s="14"/>
      <c r="N1697" s="15"/>
      <c r="O1697" s="16">
        <f>VLOOKUP(B1697,'[2]160522_Stock_Almacen.xls'!$C$4:$F$193800,3,0)</f>
        <v>6</v>
      </c>
      <c r="P1697" s="10">
        <f>VLOOKUP(B1697,'[2]160522_Stock_Almacen.xls'!$C$4:$F$193800,4,0)</f>
        <v>1</v>
      </c>
    </row>
    <row r="1698" spans="2:16" x14ac:dyDescent="0.2">
      <c r="B1698" s="10">
        <v>107370</v>
      </c>
      <c r="C1698" s="11" t="s">
        <v>2303</v>
      </c>
      <c r="D1698" s="12"/>
      <c r="E1698" s="13" t="s">
        <v>2304</v>
      </c>
      <c r="F1698" s="13" t="s">
        <v>2305</v>
      </c>
      <c r="G1698" s="13" t="s">
        <v>2130</v>
      </c>
      <c r="H1698" s="13" t="s">
        <v>2131</v>
      </c>
      <c r="I1698" s="13" t="s">
        <v>20</v>
      </c>
      <c r="J1698" s="13" t="s">
        <v>20</v>
      </c>
      <c r="K1698" s="13" t="s">
        <v>2306</v>
      </c>
      <c r="L1698" s="13" t="s">
        <v>2131</v>
      </c>
      <c r="M1698" s="14"/>
      <c r="N1698" s="15"/>
      <c r="O1698" s="16">
        <f>VLOOKUP(B1698,'[2]160522_Stock_Almacen.xls'!$C$4:$F$193800,3,0)</f>
        <v>486</v>
      </c>
      <c r="P1698" s="10">
        <f>VLOOKUP(B1698,'[2]160522_Stock_Almacen.xls'!$C$4:$F$193800,4,0)</f>
        <v>1</v>
      </c>
    </row>
    <row r="1699" spans="2:16" x14ac:dyDescent="0.2">
      <c r="B1699" s="10">
        <v>108404</v>
      </c>
      <c r="C1699" s="11" t="s">
        <v>2307</v>
      </c>
      <c r="D1699" s="12"/>
      <c r="E1699" s="13" t="s">
        <v>2304</v>
      </c>
      <c r="F1699" s="13" t="s">
        <v>2305</v>
      </c>
      <c r="G1699" s="13" t="s">
        <v>2130</v>
      </c>
      <c r="H1699" s="13" t="s">
        <v>2131</v>
      </c>
      <c r="I1699" s="13" t="s">
        <v>20</v>
      </c>
      <c r="J1699" s="13" t="s">
        <v>20</v>
      </c>
      <c r="K1699" s="13" t="s">
        <v>2306</v>
      </c>
      <c r="L1699" s="13" t="s">
        <v>2131</v>
      </c>
      <c r="M1699" s="14"/>
      <c r="N1699" s="15"/>
      <c r="O1699" s="16">
        <f>VLOOKUP(B1699,'[2]160522_Stock_Almacen.xls'!$C$4:$F$193800,3,0)</f>
        <v>831</v>
      </c>
      <c r="P1699" s="10">
        <f>VLOOKUP(B1699,'[2]160522_Stock_Almacen.xls'!$C$4:$F$193800,4,0)</f>
        <v>1</v>
      </c>
    </row>
    <row r="1700" spans="2:16" x14ac:dyDescent="0.2">
      <c r="B1700" s="10">
        <v>108405</v>
      </c>
      <c r="C1700" s="11" t="s">
        <v>2308</v>
      </c>
      <c r="D1700" s="12"/>
      <c r="E1700" s="13" t="s">
        <v>2304</v>
      </c>
      <c r="F1700" s="13" t="s">
        <v>2305</v>
      </c>
      <c r="G1700" s="13" t="s">
        <v>2130</v>
      </c>
      <c r="H1700" s="13" t="s">
        <v>2131</v>
      </c>
      <c r="I1700" s="13" t="s">
        <v>20</v>
      </c>
      <c r="J1700" s="13" t="s">
        <v>20</v>
      </c>
      <c r="K1700" s="13" t="s">
        <v>2306</v>
      </c>
      <c r="L1700" s="13" t="s">
        <v>2131</v>
      </c>
      <c r="M1700" s="14"/>
      <c r="N1700" s="15"/>
      <c r="O1700" s="16">
        <f>VLOOKUP(B1700,'[2]160522_Stock_Almacen.xls'!$C$4:$F$193800,3,0)</f>
        <v>5</v>
      </c>
      <c r="P1700" s="10">
        <f>VLOOKUP(B1700,'[2]160522_Stock_Almacen.xls'!$C$4:$F$193800,4,0)</f>
        <v>1</v>
      </c>
    </row>
    <row r="1701" spans="2:16" x14ac:dyDescent="0.2">
      <c r="B1701" s="10">
        <v>108406</v>
      </c>
      <c r="C1701" s="11" t="s">
        <v>2309</v>
      </c>
      <c r="D1701" s="12"/>
      <c r="E1701" s="13" t="s">
        <v>2304</v>
      </c>
      <c r="F1701" s="13" t="s">
        <v>2305</v>
      </c>
      <c r="G1701" s="13" t="s">
        <v>2130</v>
      </c>
      <c r="H1701" s="13" t="s">
        <v>2131</v>
      </c>
      <c r="I1701" s="13" t="s">
        <v>20</v>
      </c>
      <c r="J1701" s="13" t="s">
        <v>20</v>
      </c>
      <c r="K1701" s="13" t="s">
        <v>2306</v>
      </c>
      <c r="L1701" s="13" t="s">
        <v>2131</v>
      </c>
      <c r="M1701" s="14"/>
      <c r="N1701" s="15"/>
      <c r="O1701" s="16">
        <f>VLOOKUP(B1701,'[2]160522_Stock_Almacen.xls'!$C$4:$F$193800,3,0)</f>
        <v>54</v>
      </c>
      <c r="P1701" s="10">
        <f>VLOOKUP(B1701,'[2]160522_Stock_Almacen.xls'!$C$4:$F$193800,4,0)</f>
        <v>1</v>
      </c>
    </row>
    <row r="1702" spans="2:16" x14ac:dyDescent="0.2">
      <c r="B1702" s="10">
        <v>108407</v>
      </c>
      <c r="C1702" s="11" t="s">
        <v>2310</v>
      </c>
      <c r="D1702" s="12"/>
      <c r="E1702" s="13" t="s">
        <v>2304</v>
      </c>
      <c r="F1702" s="13" t="s">
        <v>2305</v>
      </c>
      <c r="G1702" s="13" t="s">
        <v>2130</v>
      </c>
      <c r="H1702" s="13" t="s">
        <v>2131</v>
      </c>
      <c r="I1702" s="13" t="s">
        <v>20</v>
      </c>
      <c r="J1702" s="13" t="s">
        <v>20</v>
      </c>
      <c r="K1702" s="13" t="s">
        <v>2306</v>
      </c>
      <c r="L1702" s="13" t="s">
        <v>2131</v>
      </c>
      <c r="M1702" s="14"/>
      <c r="N1702" s="15"/>
      <c r="O1702" s="16">
        <f>VLOOKUP(B1702,'[2]160522_Stock_Almacen.xls'!$C$4:$F$193800,3,0)</f>
        <v>85</v>
      </c>
      <c r="P1702" s="10">
        <f>VLOOKUP(B1702,'[2]160522_Stock_Almacen.xls'!$C$4:$F$193800,4,0)</f>
        <v>1</v>
      </c>
    </row>
    <row r="1703" spans="2:16" x14ac:dyDescent="0.2">
      <c r="B1703" s="10">
        <v>326649</v>
      </c>
      <c r="C1703" s="11" t="s">
        <v>2311</v>
      </c>
      <c r="D1703" s="12"/>
      <c r="E1703" s="13" t="s">
        <v>2304</v>
      </c>
      <c r="F1703" s="13" t="s">
        <v>2305</v>
      </c>
      <c r="G1703" s="13" t="s">
        <v>2138</v>
      </c>
      <c r="H1703" s="13" t="s">
        <v>2139</v>
      </c>
      <c r="I1703" s="13" t="s">
        <v>20</v>
      </c>
      <c r="J1703" s="13" t="s">
        <v>20</v>
      </c>
      <c r="K1703" s="13" t="s">
        <v>2306</v>
      </c>
      <c r="L1703" s="13" t="s">
        <v>2140</v>
      </c>
      <c r="M1703" s="14"/>
      <c r="N1703" s="15"/>
      <c r="O1703" s="16">
        <f>VLOOKUP(B1703,'[2]160522_Stock_Almacen.xls'!$C$4:$F$193800,3,0)</f>
        <v>294</v>
      </c>
      <c r="P1703" s="10">
        <f>VLOOKUP(B1703,'[2]160522_Stock_Almacen.xls'!$C$4:$F$193800,4,0)</f>
        <v>1</v>
      </c>
    </row>
    <row r="1704" spans="2:16" x14ac:dyDescent="0.2">
      <c r="B1704" s="10">
        <v>103974</v>
      </c>
      <c r="C1704" s="11" t="s">
        <v>2312</v>
      </c>
      <c r="D1704" s="12"/>
      <c r="E1704" s="13" t="s">
        <v>2313</v>
      </c>
      <c r="F1704" s="13" t="s">
        <v>2314</v>
      </c>
      <c r="G1704" s="13" t="s">
        <v>2116</v>
      </c>
      <c r="H1704" s="13" t="s">
        <v>2117</v>
      </c>
      <c r="I1704" s="13" t="s">
        <v>20</v>
      </c>
      <c r="J1704" s="13" t="s">
        <v>20</v>
      </c>
      <c r="K1704" s="13" t="s">
        <v>2315</v>
      </c>
      <c r="L1704" s="13" t="s">
        <v>2117</v>
      </c>
      <c r="M1704" s="14">
        <f>VLOOKUP(B1704,[1]Hoja2!$A$1:$D$467,3,0)</f>
        <v>11161</v>
      </c>
      <c r="N1704" s="15" t="str">
        <f>VLOOKUP(B1704,[1]Hoja2!$A$1:$D$467,4,0)</f>
        <v> 228</v>
      </c>
      <c r="O1704" s="16">
        <f>VLOOKUP(B1704,'[2]160522_Stock_Almacen.xls'!$C$4:$F$193800,3,0)</f>
        <v>768</v>
      </c>
      <c r="P1704" s="10">
        <v>0</v>
      </c>
    </row>
    <row r="1705" spans="2:16" x14ac:dyDescent="0.2">
      <c r="B1705" s="10">
        <v>107117</v>
      </c>
      <c r="C1705" s="11" t="s">
        <v>2316</v>
      </c>
      <c r="D1705" s="12"/>
      <c r="E1705" s="13" t="s">
        <v>2313</v>
      </c>
      <c r="F1705" s="13" t="s">
        <v>2314</v>
      </c>
      <c r="G1705" s="13" t="s">
        <v>2116</v>
      </c>
      <c r="H1705" s="13" t="s">
        <v>2117</v>
      </c>
      <c r="I1705" s="13" t="s">
        <v>20</v>
      </c>
      <c r="J1705" s="13" t="s">
        <v>20</v>
      </c>
      <c r="K1705" s="13" t="s">
        <v>2315</v>
      </c>
      <c r="L1705" s="13" t="s">
        <v>2117</v>
      </c>
      <c r="M1705" s="14">
        <f>VLOOKUP(B1705,[1]Hoja2!$A$1:$D$467,3,0)</f>
        <v>11141</v>
      </c>
      <c r="N1705" s="15" t="str">
        <f>VLOOKUP(B1705,[1]Hoja2!$A$1:$D$467,4,0)</f>
        <v> 258</v>
      </c>
      <c r="O1705" s="16">
        <f>VLOOKUP(B1705,'[2]160522_Stock_Almacen.xls'!$C$4:$F$193800,3,0)</f>
        <v>258</v>
      </c>
      <c r="P1705" s="10"/>
    </row>
    <row r="1706" spans="2:16" x14ac:dyDescent="0.2">
      <c r="B1706" s="10">
        <v>107044</v>
      </c>
      <c r="C1706" s="11" t="s">
        <v>2317</v>
      </c>
      <c r="D1706" s="12"/>
      <c r="E1706" s="13" t="s">
        <v>2313</v>
      </c>
      <c r="F1706" s="13" t="s">
        <v>2314</v>
      </c>
      <c r="G1706" s="13" t="s">
        <v>2130</v>
      </c>
      <c r="H1706" s="13" t="s">
        <v>2131</v>
      </c>
      <c r="I1706" s="13" t="s">
        <v>20</v>
      </c>
      <c r="J1706" s="13" t="s">
        <v>20</v>
      </c>
      <c r="K1706" s="13" t="s">
        <v>2315</v>
      </c>
      <c r="L1706" s="13" t="s">
        <v>2131</v>
      </c>
      <c r="M1706" s="14">
        <f>VLOOKUP(B1706,[1]Hoja2!$A$1:$D$467,3,0)</f>
        <v>11161</v>
      </c>
      <c r="N1706" s="15" t="str">
        <f>VLOOKUP(B1706,[1]Hoja2!$A$1:$D$467,4,0)</f>
        <v> 480</v>
      </c>
      <c r="O1706" s="16">
        <f>VLOOKUP(B1706,'[2]160522_Stock_Almacen.xls'!$C$4:$F$193800,3,0)</f>
        <v>918</v>
      </c>
      <c r="P1706" s="10">
        <v>0</v>
      </c>
    </row>
    <row r="1707" spans="2:16" x14ac:dyDescent="0.2">
      <c r="B1707" s="10">
        <v>107071</v>
      </c>
      <c r="C1707" s="11" t="s">
        <v>2318</v>
      </c>
      <c r="D1707" s="12"/>
      <c r="E1707" s="13" t="s">
        <v>2313</v>
      </c>
      <c r="F1707" s="13" t="s">
        <v>2314</v>
      </c>
      <c r="G1707" s="13" t="s">
        <v>2130</v>
      </c>
      <c r="H1707" s="13" t="s">
        <v>2131</v>
      </c>
      <c r="I1707" s="13" t="s">
        <v>20</v>
      </c>
      <c r="J1707" s="13" t="s">
        <v>20</v>
      </c>
      <c r="K1707" s="13" t="s">
        <v>2315</v>
      </c>
      <c r="L1707" s="13" t="s">
        <v>2131</v>
      </c>
      <c r="M1707" s="14"/>
      <c r="N1707" s="15"/>
      <c r="O1707" s="16">
        <f>VLOOKUP(B1707,'[2]160522_Stock_Almacen.xls'!$C$4:$F$193800,3,0)</f>
        <v>2196</v>
      </c>
      <c r="P1707" s="10">
        <f>VLOOKUP(B1707,'[2]160522_Stock_Almacen.xls'!$C$4:$F$193800,4,0)</f>
        <v>6</v>
      </c>
    </row>
    <row r="1708" spans="2:16" x14ac:dyDescent="0.2">
      <c r="B1708" s="10">
        <v>107072</v>
      </c>
      <c r="C1708" s="11" t="s">
        <v>2319</v>
      </c>
      <c r="D1708" s="12"/>
      <c r="E1708" s="13" t="s">
        <v>2313</v>
      </c>
      <c r="F1708" s="13" t="s">
        <v>2314</v>
      </c>
      <c r="G1708" s="13" t="s">
        <v>2130</v>
      </c>
      <c r="H1708" s="13" t="s">
        <v>2131</v>
      </c>
      <c r="I1708" s="13" t="s">
        <v>20</v>
      </c>
      <c r="J1708" s="13" t="s">
        <v>20</v>
      </c>
      <c r="K1708" s="13" t="s">
        <v>2315</v>
      </c>
      <c r="L1708" s="13" t="s">
        <v>2131</v>
      </c>
      <c r="M1708" s="14">
        <f>VLOOKUP(B1708,[1]Hoja2!$A$1:$D$467,3,0)</f>
        <v>11061</v>
      </c>
      <c r="N1708" s="15" t="str">
        <f>VLOOKUP(B1708,[1]Hoja2!$A$1:$D$467,4,0)</f>
        <v> 456</v>
      </c>
      <c r="O1708" s="16">
        <f>VLOOKUP(B1708,'[2]160522_Stock_Almacen.xls'!$C$4:$F$193800,3,0)</f>
        <v>2994</v>
      </c>
      <c r="P1708" s="10">
        <v>0</v>
      </c>
    </row>
    <row r="1709" spans="2:16" x14ac:dyDescent="0.2">
      <c r="B1709" s="10">
        <v>107078</v>
      </c>
      <c r="C1709" s="11" t="s">
        <v>2320</v>
      </c>
      <c r="D1709" s="12"/>
      <c r="E1709" s="13" t="s">
        <v>2313</v>
      </c>
      <c r="F1709" s="13" t="s">
        <v>2314</v>
      </c>
      <c r="G1709" s="13" t="s">
        <v>2130</v>
      </c>
      <c r="H1709" s="13" t="s">
        <v>2131</v>
      </c>
      <c r="I1709" s="13" t="s">
        <v>20</v>
      </c>
      <c r="J1709" s="13" t="s">
        <v>20</v>
      </c>
      <c r="K1709" s="13" t="s">
        <v>2315</v>
      </c>
      <c r="L1709" s="13" t="s">
        <v>2131</v>
      </c>
      <c r="M1709" s="14">
        <f>VLOOKUP(B1709,[1]Hoja2!$A$1:$D$467,3,0)</f>
        <v>11021</v>
      </c>
      <c r="N1709" s="15" t="str">
        <f>VLOOKUP(B1709,[1]Hoja2!$A$1:$D$467,4,0)</f>
        <v> 216</v>
      </c>
      <c r="O1709" s="16">
        <f>VLOOKUP(B1709,'[2]160522_Stock_Almacen.xls'!$C$4:$F$193800,3,0)</f>
        <v>576</v>
      </c>
      <c r="P1709" s="10">
        <v>0</v>
      </c>
    </row>
    <row r="1710" spans="2:16" x14ac:dyDescent="0.2">
      <c r="B1710" s="10">
        <v>104922</v>
      </c>
      <c r="C1710" s="11" t="s">
        <v>2321</v>
      </c>
      <c r="D1710" s="12"/>
      <c r="E1710" s="13" t="s">
        <v>2322</v>
      </c>
      <c r="F1710" s="13" t="s">
        <v>2323</v>
      </c>
      <c r="G1710" s="13" t="s">
        <v>2130</v>
      </c>
      <c r="H1710" s="13" t="s">
        <v>2131</v>
      </c>
      <c r="I1710" s="13" t="s">
        <v>20</v>
      </c>
      <c r="J1710" s="13" t="s">
        <v>20</v>
      </c>
      <c r="K1710" s="13" t="s">
        <v>2324</v>
      </c>
      <c r="L1710" s="13" t="s">
        <v>2131</v>
      </c>
      <c r="M1710" s="14"/>
      <c r="N1710" s="15"/>
      <c r="O1710" s="16">
        <f>VLOOKUP(B1710,'[2]160522_Stock_Almacen.xls'!$C$4:$F$193800,3,0)</f>
        <v>144</v>
      </c>
      <c r="P1710" s="10">
        <f>VLOOKUP(B1710,'[2]160522_Stock_Almacen.xls'!$C$4:$F$193800,4,0)</f>
        <v>1</v>
      </c>
    </row>
    <row r="1711" spans="2:16" x14ac:dyDescent="0.2">
      <c r="B1711" s="10">
        <v>104928</v>
      </c>
      <c r="C1711" s="11" t="s">
        <v>2325</v>
      </c>
      <c r="D1711" s="12"/>
      <c r="E1711" s="13" t="s">
        <v>2322</v>
      </c>
      <c r="F1711" s="13" t="s">
        <v>2323</v>
      </c>
      <c r="G1711" s="13" t="s">
        <v>2130</v>
      </c>
      <c r="H1711" s="13" t="s">
        <v>2131</v>
      </c>
      <c r="I1711" s="13" t="s">
        <v>20</v>
      </c>
      <c r="J1711" s="13" t="s">
        <v>20</v>
      </c>
      <c r="K1711" s="13" t="s">
        <v>2324</v>
      </c>
      <c r="L1711" s="13" t="s">
        <v>2131</v>
      </c>
      <c r="M1711" s="14">
        <f>VLOOKUP(B1711,[1]Hoja2!$A$1:$D$467,3,0)</f>
        <v>11301</v>
      </c>
      <c r="N1711" s="15" t="str">
        <f>VLOOKUP(B1711,[1]Hoja2!$A$1:$D$467,4,0)</f>
        <v> 96</v>
      </c>
      <c r="O1711" s="16">
        <f>VLOOKUP(B1711,'[2]160522_Stock_Almacen.xls'!$C$4:$F$193800,3,0)</f>
        <v>96</v>
      </c>
      <c r="P1711" s="10"/>
    </row>
    <row r="1712" spans="2:16" x14ac:dyDescent="0.2">
      <c r="B1712" s="10">
        <v>104931</v>
      </c>
      <c r="C1712" s="11" t="s">
        <v>2326</v>
      </c>
      <c r="D1712" s="12"/>
      <c r="E1712" s="13" t="s">
        <v>2322</v>
      </c>
      <c r="F1712" s="13" t="s">
        <v>2323</v>
      </c>
      <c r="G1712" s="13" t="s">
        <v>2130</v>
      </c>
      <c r="H1712" s="13" t="s">
        <v>2131</v>
      </c>
      <c r="I1712" s="13" t="s">
        <v>20</v>
      </c>
      <c r="J1712" s="13" t="s">
        <v>20</v>
      </c>
      <c r="K1712" s="13" t="s">
        <v>2324</v>
      </c>
      <c r="L1712" s="13" t="s">
        <v>2131</v>
      </c>
      <c r="M1712" s="14">
        <f>VLOOKUP(B1712,[1]Hoja2!$A$1:$D$467,3,0)</f>
        <v>11241</v>
      </c>
      <c r="N1712" s="15" t="str">
        <f>VLOOKUP(B1712,[1]Hoja2!$A$1:$D$467,4,0)</f>
        <v> 480</v>
      </c>
      <c r="O1712" s="16">
        <f>VLOOKUP(B1712,'[2]160522_Stock_Almacen.xls'!$C$4:$F$193800,3,0)</f>
        <v>480</v>
      </c>
      <c r="P1712" s="10"/>
    </row>
    <row r="1713" spans="2:16" x14ac:dyDescent="0.2">
      <c r="B1713" s="10">
        <v>108277</v>
      </c>
      <c r="C1713" s="11" t="s">
        <v>2327</v>
      </c>
      <c r="D1713" s="12"/>
      <c r="E1713" s="13" t="s">
        <v>2322</v>
      </c>
      <c r="F1713" s="13" t="s">
        <v>2323</v>
      </c>
      <c r="G1713" s="13" t="s">
        <v>2130</v>
      </c>
      <c r="H1713" s="13" t="s">
        <v>2131</v>
      </c>
      <c r="I1713" s="13" t="s">
        <v>20</v>
      </c>
      <c r="J1713" s="13" t="s">
        <v>20</v>
      </c>
      <c r="K1713" s="13" t="s">
        <v>2324</v>
      </c>
      <c r="L1713" s="13" t="s">
        <v>2131</v>
      </c>
      <c r="M1713" s="14">
        <f>VLOOKUP(B1713,[1]Hoja2!$A$1:$D$467,3,0)</f>
        <v>11281</v>
      </c>
      <c r="N1713" s="15" t="str">
        <f>VLOOKUP(B1713,[1]Hoja2!$A$1:$D$467,4,0)</f>
        <v> 1218</v>
      </c>
      <c r="O1713" s="16">
        <f>VLOOKUP(B1713,'[2]160522_Stock_Almacen.xls'!$C$4:$F$193800,3,0)</f>
        <v>1218</v>
      </c>
      <c r="P1713" s="10"/>
    </row>
    <row r="1714" spans="2:16" x14ac:dyDescent="0.2">
      <c r="B1714" s="10">
        <v>108280</v>
      </c>
      <c r="C1714" s="11" t="s">
        <v>2328</v>
      </c>
      <c r="D1714" s="12"/>
      <c r="E1714" s="13" t="s">
        <v>2322</v>
      </c>
      <c r="F1714" s="13" t="s">
        <v>2323</v>
      </c>
      <c r="G1714" s="13" t="s">
        <v>2130</v>
      </c>
      <c r="H1714" s="13" t="s">
        <v>2131</v>
      </c>
      <c r="I1714" s="13" t="s">
        <v>20</v>
      </c>
      <c r="J1714" s="13" t="s">
        <v>20</v>
      </c>
      <c r="K1714" s="13" t="s">
        <v>2324</v>
      </c>
      <c r="L1714" s="13" t="s">
        <v>2131</v>
      </c>
      <c r="M1714" s="14">
        <f>VLOOKUP(B1714,[1]Hoja2!$A$1:$D$467,3,0)</f>
        <v>11301</v>
      </c>
      <c r="N1714" s="15" t="str">
        <f>VLOOKUP(B1714,[1]Hoja2!$A$1:$D$467,4,0)</f>
        <v> 156</v>
      </c>
      <c r="O1714" s="16">
        <f>VLOOKUP(B1714,'[2]160522_Stock_Almacen.xls'!$C$4:$F$193800,3,0)</f>
        <v>156</v>
      </c>
      <c r="P1714" s="10"/>
    </row>
    <row r="1715" spans="2:16" x14ac:dyDescent="0.2">
      <c r="B1715" s="10">
        <v>108281</v>
      </c>
      <c r="C1715" s="11" t="s">
        <v>2329</v>
      </c>
      <c r="D1715" s="12"/>
      <c r="E1715" s="13" t="s">
        <v>2322</v>
      </c>
      <c r="F1715" s="13" t="s">
        <v>2323</v>
      </c>
      <c r="G1715" s="13" t="s">
        <v>2130</v>
      </c>
      <c r="H1715" s="13" t="s">
        <v>2131</v>
      </c>
      <c r="I1715" s="13" t="s">
        <v>20</v>
      </c>
      <c r="J1715" s="13" t="s">
        <v>20</v>
      </c>
      <c r="K1715" s="13" t="s">
        <v>2324</v>
      </c>
      <c r="L1715" s="13" t="s">
        <v>2131</v>
      </c>
      <c r="M1715" s="14"/>
      <c r="N1715" s="15"/>
      <c r="O1715" s="16">
        <f>VLOOKUP(B1715,'[2]160522_Stock_Almacen.xls'!$C$4:$F$193800,3,0)</f>
        <v>792</v>
      </c>
      <c r="P1715" s="10">
        <f>VLOOKUP(B1715,'[2]160522_Stock_Almacen.xls'!$C$4:$F$193800,4,0)</f>
        <v>1</v>
      </c>
    </row>
    <row r="1716" spans="2:16" x14ac:dyDescent="0.2">
      <c r="B1716" s="10">
        <v>108283</v>
      </c>
      <c r="C1716" s="11" t="s">
        <v>2330</v>
      </c>
      <c r="D1716" s="12"/>
      <c r="E1716" s="13" t="s">
        <v>2322</v>
      </c>
      <c r="F1716" s="13" t="s">
        <v>2323</v>
      </c>
      <c r="G1716" s="13" t="s">
        <v>2130</v>
      </c>
      <c r="H1716" s="13" t="s">
        <v>2131</v>
      </c>
      <c r="I1716" s="13" t="s">
        <v>20</v>
      </c>
      <c r="J1716" s="13" t="s">
        <v>20</v>
      </c>
      <c r="K1716" s="13" t="s">
        <v>2324</v>
      </c>
      <c r="L1716" s="13" t="s">
        <v>2131</v>
      </c>
      <c r="M1716" s="14">
        <f>VLOOKUP(B1716,[1]Hoja2!$A$1:$D$467,3,0)</f>
        <v>11281</v>
      </c>
      <c r="N1716" s="15" t="str">
        <f>VLOOKUP(B1716,[1]Hoja2!$A$1:$D$467,4,0)</f>
        <v> 1512</v>
      </c>
      <c r="O1716" s="16">
        <f>VLOOKUP(B1716,'[2]160522_Stock_Almacen.xls'!$C$4:$F$193800,3,0)</f>
        <v>1512</v>
      </c>
      <c r="P1716" s="10"/>
    </row>
    <row r="1717" spans="2:16" x14ac:dyDescent="0.2">
      <c r="B1717" s="10">
        <v>108286</v>
      </c>
      <c r="C1717" s="11" t="s">
        <v>2331</v>
      </c>
      <c r="D1717" s="12"/>
      <c r="E1717" s="13" t="s">
        <v>2322</v>
      </c>
      <c r="F1717" s="13" t="s">
        <v>2323</v>
      </c>
      <c r="G1717" s="13" t="s">
        <v>2130</v>
      </c>
      <c r="H1717" s="13" t="s">
        <v>2131</v>
      </c>
      <c r="I1717" s="13" t="s">
        <v>20</v>
      </c>
      <c r="J1717" s="13" t="s">
        <v>20</v>
      </c>
      <c r="K1717" s="13" t="s">
        <v>2324</v>
      </c>
      <c r="L1717" s="13" t="s">
        <v>2131</v>
      </c>
      <c r="M1717" s="14">
        <f>VLOOKUP(B1717,[1]Hoja2!$A$1:$D$467,3,0)</f>
        <v>11201</v>
      </c>
      <c r="N1717" s="15" t="str">
        <f>VLOOKUP(B1717,[1]Hoja2!$A$1:$D$467,4,0)</f>
        <v> 2016</v>
      </c>
      <c r="O1717" s="16">
        <f>VLOOKUP(B1717,'[2]160522_Stock_Almacen.xls'!$C$4:$F$193800,3,0)</f>
        <v>2016</v>
      </c>
      <c r="P1717" s="10"/>
    </row>
    <row r="1718" spans="2:16" x14ac:dyDescent="0.2">
      <c r="B1718" s="10">
        <v>108287</v>
      </c>
      <c r="C1718" s="11" t="s">
        <v>2332</v>
      </c>
      <c r="D1718" s="12"/>
      <c r="E1718" s="13" t="s">
        <v>2322</v>
      </c>
      <c r="F1718" s="13" t="s">
        <v>2323</v>
      </c>
      <c r="G1718" s="13" t="s">
        <v>2130</v>
      </c>
      <c r="H1718" s="13" t="s">
        <v>2131</v>
      </c>
      <c r="I1718" s="13" t="s">
        <v>20</v>
      </c>
      <c r="J1718" s="13" t="s">
        <v>20</v>
      </c>
      <c r="K1718" s="13" t="s">
        <v>2324</v>
      </c>
      <c r="L1718" s="13" t="s">
        <v>2131</v>
      </c>
      <c r="M1718" s="14">
        <f>VLOOKUP(B1718,[1]Hoja2!$A$1:$D$467,3,0)</f>
        <v>11261</v>
      </c>
      <c r="N1718" s="15" t="str">
        <f>VLOOKUP(B1718,[1]Hoja2!$A$1:$D$467,4,0)</f>
        <v> 936</v>
      </c>
      <c r="O1718" s="16">
        <f>VLOOKUP(B1718,'[2]160522_Stock_Almacen.xls'!$C$4:$F$193800,3,0)</f>
        <v>936</v>
      </c>
      <c r="P1718" s="10"/>
    </row>
    <row r="1719" spans="2:16" x14ac:dyDescent="0.2">
      <c r="B1719" s="10">
        <v>108289</v>
      </c>
      <c r="C1719" s="11" t="s">
        <v>2333</v>
      </c>
      <c r="D1719" s="12"/>
      <c r="E1719" s="13" t="s">
        <v>2322</v>
      </c>
      <c r="F1719" s="13" t="s">
        <v>2323</v>
      </c>
      <c r="G1719" s="13" t="s">
        <v>2130</v>
      </c>
      <c r="H1719" s="13" t="s">
        <v>2131</v>
      </c>
      <c r="I1719" s="13" t="s">
        <v>20</v>
      </c>
      <c r="J1719" s="13" t="s">
        <v>20</v>
      </c>
      <c r="K1719" s="13" t="s">
        <v>2324</v>
      </c>
      <c r="L1719" s="13" t="s">
        <v>2131</v>
      </c>
      <c r="M1719" s="14">
        <f>VLOOKUP(B1719,[1]Hoja2!$A$1:$D$467,3,0)</f>
        <v>11261</v>
      </c>
      <c r="N1719" s="15" t="str">
        <f>VLOOKUP(B1719,[1]Hoja2!$A$1:$D$467,4,0)</f>
        <v> 1362</v>
      </c>
      <c r="O1719" s="16">
        <f>VLOOKUP(B1719,'[2]160522_Stock_Almacen.xls'!$C$4:$F$193800,3,0)</f>
        <v>1362</v>
      </c>
      <c r="P1719" s="10"/>
    </row>
    <row r="1720" spans="2:16" x14ac:dyDescent="0.2">
      <c r="B1720" s="10">
        <v>108291</v>
      </c>
      <c r="C1720" s="11" t="s">
        <v>2334</v>
      </c>
      <c r="D1720" s="12"/>
      <c r="E1720" s="13" t="s">
        <v>2322</v>
      </c>
      <c r="F1720" s="13" t="s">
        <v>2323</v>
      </c>
      <c r="G1720" s="13" t="s">
        <v>2130</v>
      </c>
      <c r="H1720" s="13" t="s">
        <v>2131</v>
      </c>
      <c r="I1720" s="13" t="s">
        <v>20</v>
      </c>
      <c r="J1720" s="13" t="s">
        <v>20</v>
      </c>
      <c r="K1720" s="13" t="s">
        <v>2324</v>
      </c>
      <c r="L1720" s="13" t="s">
        <v>2131</v>
      </c>
      <c r="M1720" s="14">
        <f>VLOOKUP(B1720,[1]Hoja2!$A$1:$D$467,3,0)</f>
        <v>11301</v>
      </c>
      <c r="N1720" s="15" t="str">
        <f>VLOOKUP(B1720,[1]Hoja2!$A$1:$D$467,4,0)</f>
        <v> 456</v>
      </c>
      <c r="O1720" s="16">
        <f>VLOOKUP(B1720,'[2]160522_Stock_Almacen.xls'!$C$4:$F$193800,3,0)</f>
        <v>456</v>
      </c>
      <c r="P1720" s="10"/>
    </row>
    <row r="1721" spans="2:16" x14ac:dyDescent="0.2">
      <c r="B1721" s="10">
        <v>108292</v>
      </c>
      <c r="C1721" s="11" t="s">
        <v>2335</v>
      </c>
      <c r="D1721" s="12"/>
      <c r="E1721" s="13" t="s">
        <v>2322</v>
      </c>
      <c r="F1721" s="13" t="s">
        <v>2323</v>
      </c>
      <c r="G1721" s="13" t="s">
        <v>2130</v>
      </c>
      <c r="H1721" s="13" t="s">
        <v>2131</v>
      </c>
      <c r="I1721" s="13" t="s">
        <v>20</v>
      </c>
      <c r="J1721" s="13" t="s">
        <v>20</v>
      </c>
      <c r="K1721" s="13" t="s">
        <v>2324</v>
      </c>
      <c r="L1721" s="13" t="s">
        <v>2131</v>
      </c>
      <c r="M1721" s="14">
        <f>VLOOKUP(B1721,[1]Hoja2!$A$1:$D$467,3,0)</f>
        <v>11241</v>
      </c>
      <c r="N1721" s="15" t="str">
        <f>VLOOKUP(B1721,[1]Hoja2!$A$1:$D$467,4,0)</f>
        <v> 1938</v>
      </c>
      <c r="O1721" s="16">
        <f>VLOOKUP(B1721,'[2]160522_Stock_Almacen.xls'!$C$4:$F$193800,3,0)</f>
        <v>1938</v>
      </c>
      <c r="P1721" s="10"/>
    </row>
    <row r="1722" spans="2:16" x14ac:dyDescent="0.2">
      <c r="B1722" s="10">
        <v>108460</v>
      </c>
      <c r="C1722" s="11" t="s">
        <v>2336</v>
      </c>
      <c r="D1722" s="12"/>
      <c r="E1722" s="13" t="s">
        <v>2322</v>
      </c>
      <c r="F1722" s="13" t="s">
        <v>2323</v>
      </c>
      <c r="G1722" s="13" t="s">
        <v>2130</v>
      </c>
      <c r="H1722" s="13" t="s">
        <v>2131</v>
      </c>
      <c r="I1722" s="13" t="s">
        <v>20</v>
      </c>
      <c r="J1722" s="13" t="s">
        <v>20</v>
      </c>
      <c r="K1722" s="13" t="s">
        <v>2324</v>
      </c>
      <c r="L1722" s="13" t="s">
        <v>2131</v>
      </c>
      <c r="M1722" s="14">
        <f>VLOOKUP(B1722,[1]Hoja2!$A$1:$D$467,3,0)</f>
        <v>11301</v>
      </c>
      <c r="N1722" s="15" t="str">
        <f>VLOOKUP(B1722,[1]Hoja2!$A$1:$D$467,4,0)</f>
        <v> 48</v>
      </c>
      <c r="O1722" s="16">
        <f>VLOOKUP(B1722,'[2]160522_Stock_Almacen.xls'!$C$4:$F$193800,3,0)</f>
        <v>240</v>
      </c>
      <c r="P1722" s="10"/>
    </row>
    <row r="1723" spans="2:16" x14ac:dyDescent="0.2">
      <c r="B1723" s="10">
        <v>104164</v>
      </c>
      <c r="C1723" s="11" t="s">
        <v>2337</v>
      </c>
      <c r="D1723" s="12"/>
      <c r="E1723" s="13" t="s">
        <v>2338</v>
      </c>
      <c r="F1723" s="13" t="s">
        <v>2339</v>
      </c>
      <c r="G1723" s="13" t="s">
        <v>2340</v>
      </c>
      <c r="H1723" s="13" t="s">
        <v>2341</v>
      </c>
      <c r="I1723" s="13" t="s">
        <v>20</v>
      </c>
      <c r="J1723" s="13" t="s">
        <v>20</v>
      </c>
      <c r="K1723" s="13" t="s">
        <v>2108</v>
      </c>
      <c r="L1723" s="13" t="s">
        <v>2342</v>
      </c>
      <c r="M1723" s="14"/>
      <c r="N1723" s="15"/>
      <c r="O1723" s="16">
        <f>VLOOKUP(B1723,'[2]160522_Stock_Almacen.xls'!$C$4:$F$193800,3,0)</f>
        <v>30</v>
      </c>
      <c r="P1723" s="10">
        <f>VLOOKUP(B1723,'[2]160522_Stock_Almacen.xls'!$C$4:$F$193800,4,0)</f>
        <v>1</v>
      </c>
    </row>
    <row r="1724" spans="2:16" x14ac:dyDescent="0.2">
      <c r="B1724" s="10">
        <v>324354</v>
      </c>
      <c r="C1724" s="11" t="s">
        <v>2343</v>
      </c>
      <c r="D1724" s="12"/>
      <c r="E1724" s="13" t="s">
        <v>2338</v>
      </c>
      <c r="F1724" s="13" t="s">
        <v>2339</v>
      </c>
      <c r="G1724" s="13" t="s">
        <v>2340</v>
      </c>
      <c r="H1724" s="13" t="s">
        <v>2341</v>
      </c>
      <c r="I1724" s="13" t="s">
        <v>20</v>
      </c>
      <c r="J1724" s="13" t="s">
        <v>20</v>
      </c>
      <c r="K1724" s="13" t="s">
        <v>2108</v>
      </c>
      <c r="L1724" s="13" t="s">
        <v>2342</v>
      </c>
      <c r="M1724" s="14"/>
      <c r="N1724" s="15"/>
      <c r="O1724" s="16">
        <f>VLOOKUP(B1724,'[2]160522_Stock_Almacen.xls'!$C$4:$F$193800,3,0)</f>
        <v>7</v>
      </c>
      <c r="P1724" s="10">
        <f>VLOOKUP(B1724,'[2]160522_Stock_Almacen.xls'!$C$4:$F$193800,4,0)</f>
        <v>3</v>
      </c>
    </row>
    <row r="1725" spans="2:16" x14ac:dyDescent="0.2">
      <c r="B1725" s="10">
        <v>323543</v>
      </c>
      <c r="C1725" s="11" t="s">
        <v>2344</v>
      </c>
      <c r="D1725" s="12"/>
      <c r="E1725" s="13" t="s">
        <v>2345</v>
      </c>
      <c r="F1725" s="13" t="s">
        <v>2346</v>
      </c>
      <c r="G1725" s="13" t="s">
        <v>2340</v>
      </c>
      <c r="H1725" s="13" t="s">
        <v>2341</v>
      </c>
      <c r="I1725" s="13" t="s">
        <v>20</v>
      </c>
      <c r="J1725" s="13" t="s">
        <v>20</v>
      </c>
      <c r="K1725" s="13" t="s">
        <v>2156</v>
      </c>
      <c r="L1725" s="13" t="s">
        <v>2342</v>
      </c>
      <c r="M1725" s="14"/>
      <c r="N1725" s="15"/>
      <c r="O1725" s="16">
        <f>VLOOKUP(B1725,'[2]160522_Stock_Almacen.xls'!$C$4:$F$193800,3,0)</f>
        <v>1</v>
      </c>
      <c r="P1725" s="10">
        <f>VLOOKUP(B1725,'[2]160522_Stock_Almacen.xls'!$C$4:$F$193800,4,0)</f>
        <v>1</v>
      </c>
    </row>
    <row r="1726" spans="2:16" x14ac:dyDescent="0.2">
      <c r="B1726" s="10">
        <v>324169</v>
      </c>
      <c r="C1726" s="11" t="s">
        <v>2347</v>
      </c>
      <c r="D1726" s="12"/>
      <c r="E1726" s="13" t="s">
        <v>2345</v>
      </c>
      <c r="F1726" s="13" t="s">
        <v>2346</v>
      </c>
      <c r="G1726" s="13" t="s">
        <v>2340</v>
      </c>
      <c r="H1726" s="13" t="s">
        <v>2341</v>
      </c>
      <c r="I1726" s="13" t="s">
        <v>20</v>
      </c>
      <c r="J1726" s="13" t="s">
        <v>20</v>
      </c>
      <c r="K1726" s="13" t="s">
        <v>2156</v>
      </c>
      <c r="L1726" s="13" t="s">
        <v>2342</v>
      </c>
      <c r="M1726" s="14"/>
      <c r="N1726" s="15"/>
      <c r="O1726" s="16">
        <f>VLOOKUP(B1726,'[2]160522_Stock_Almacen.xls'!$C$4:$F$193800,3,0)</f>
        <v>4295</v>
      </c>
      <c r="P1726" s="10">
        <f>VLOOKUP(B1726,'[2]160522_Stock_Almacen.xls'!$C$4:$F$193800,4,0)</f>
        <v>2</v>
      </c>
    </row>
    <row r="1727" spans="2:16" x14ac:dyDescent="0.2">
      <c r="B1727" s="10">
        <v>325035</v>
      </c>
      <c r="C1727" s="11" t="s">
        <v>2348</v>
      </c>
      <c r="D1727" s="12"/>
      <c r="E1727" s="13" t="s">
        <v>2345</v>
      </c>
      <c r="F1727" s="13" t="s">
        <v>2346</v>
      </c>
      <c r="G1727" s="13" t="s">
        <v>2340</v>
      </c>
      <c r="H1727" s="13" t="s">
        <v>2341</v>
      </c>
      <c r="I1727" s="13" t="s">
        <v>1323</v>
      </c>
      <c r="J1727" s="13" t="s">
        <v>20</v>
      </c>
      <c r="K1727" s="13" t="s">
        <v>2156</v>
      </c>
      <c r="L1727" s="13" t="s">
        <v>2342</v>
      </c>
      <c r="M1727" s="14"/>
      <c r="N1727" s="15"/>
      <c r="O1727" s="16">
        <f>VLOOKUP(B1727,'[2]160522_Stock_Almacen.xls'!$C$4:$F$193800,3,0)</f>
        <v>6</v>
      </c>
      <c r="P1727" s="10">
        <f>VLOOKUP(B1727,'[2]160522_Stock_Almacen.xls'!$C$4:$F$193800,4,0)</f>
        <v>1</v>
      </c>
    </row>
    <row r="1728" spans="2:16" x14ac:dyDescent="0.2">
      <c r="B1728" s="10">
        <v>325036</v>
      </c>
      <c r="C1728" s="11" t="s">
        <v>2349</v>
      </c>
      <c r="D1728" s="12"/>
      <c r="E1728" s="13" t="s">
        <v>2345</v>
      </c>
      <c r="F1728" s="13" t="s">
        <v>2346</v>
      </c>
      <c r="G1728" s="13" t="s">
        <v>2340</v>
      </c>
      <c r="H1728" s="13" t="s">
        <v>2341</v>
      </c>
      <c r="I1728" s="13" t="s">
        <v>20</v>
      </c>
      <c r="J1728" s="13" t="s">
        <v>20</v>
      </c>
      <c r="K1728" s="13" t="s">
        <v>2156</v>
      </c>
      <c r="L1728" s="13" t="s">
        <v>2342</v>
      </c>
      <c r="M1728" s="14"/>
      <c r="N1728" s="15"/>
      <c r="O1728" s="16">
        <f>VLOOKUP(B1728,'[2]160522_Stock_Almacen.xls'!$C$4:$F$193800,3,0)</f>
        <v>4915</v>
      </c>
      <c r="P1728" s="10">
        <f>VLOOKUP(B1728,'[2]160522_Stock_Almacen.xls'!$C$4:$F$193800,4,0)</f>
        <v>1</v>
      </c>
    </row>
    <row r="1729" spans="2:16" x14ac:dyDescent="0.2">
      <c r="B1729" s="10">
        <v>326066</v>
      </c>
      <c r="C1729" s="11" t="s">
        <v>2350</v>
      </c>
      <c r="D1729" s="12"/>
      <c r="E1729" s="13" t="s">
        <v>2345</v>
      </c>
      <c r="F1729" s="13" t="s">
        <v>2346</v>
      </c>
      <c r="G1729" s="13" t="s">
        <v>2340</v>
      </c>
      <c r="H1729" s="13" t="s">
        <v>2341</v>
      </c>
      <c r="I1729" s="13" t="s">
        <v>20</v>
      </c>
      <c r="J1729" s="13" t="s">
        <v>20</v>
      </c>
      <c r="K1729" s="13" t="s">
        <v>2156</v>
      </c>
      <c r="L1729" s="13" t="s">
        <v>2342</v>
      </c>
      <c r="M1729" s="14"/>
      <c r="N1729" s="15"/>
      <c r="O1729" s="16">
        <f>VLOOKUP(B1729,'[2]160522_Stock_Almacen.xls'!$C$4:$F$193800,3,0)</f>
        <v>24</v>
      </c>
      <c r="P1729" s="10">
        <f>VLOOKUP(B1729,'[2]160522_Stock_Almacen.xls'!$C$4:$F$193800,4,0)</f>
        <v>1</v>
      </c>
    </row>
    <row r="1730" spans="2:16" x14ac:dyDescent="0.2">
      <c r="B1730" s="10">
        <v>321544</v>
      </c>
      <c r="C1730" s="11" t="s">
        <v>2351</v>
      </c>
      <c r="D1730" s="12"/>
      <c r="E1730" s="13" t="s">
        <v>2352</v>
      </c>
      <c r="F1730" s="13" t="s">
        <v>2353</v>
      </c>
      <c r="G1730" s="13" t="s">
        <v>2340</v>
      </c>
      <c r="H1730" s="13" t="s">
        <v>2341</v>
      </c>
      <c r="I1730" s="13" t="s">
        <v>20</v>
      </c>
      <c r="J1730" s="13" t="s">
        <v>20</v>
      </c>
      <c r="K1730" s="13" t="s">
        <v>2281</v>
      </c>
      <c r="L1730" s="13" t="s">
        <v>2342</v>
      </c>
      <c r="M1730" s="14"/>
      <c r="N1730" s="15"/>
      <c r="O1730" s="16">
        <f>VLOOKUP(B1730,'[2]160522_Stock_Almacen.xls'!$C$4:$F$193800,3,0)</f>
        <v>33</v>
      </c>
      <c r="P1730" s="10">
        <f>VLOOKUP(B1730,'[2]160522_Stock_Almacen.xls'!$C$4:$F$193800,4,0)</f>
        <v>1</v>
      </c>
    </row>
    <row r="1731" spans="2:16" x14ac:dyDescent="0.2">
      <c r="B1731" s="10">
        <v>3940</v>
      </c>
      <c r="C1731" s="11" t="s">
        <v>2354</v>
      </c>
      <c r="D1731" s="20" t="s">
        <v>2355</v>
      </c>
      <c r="E1731" s="13" t="s">
        <v>2356</v>
      </c>
      <c r="F1731" s="13" t="s">
        <v>2357</v>
      </c>
      <c r="G1731" s="13" t="s">
        <v>2358</v>
      </c>
      <c r="H1731" s="13" t="s">
        <v>2359</v>
      </c>
      <c r="I1731" s="13" t="s">
        <v>20</v>
      </c>
      <c r="J1731" s="13" t="s">
        <v>20</v>
      </c>
      <c r="K1731" s="13" t="s">
        <v>2108</v>
      </c>
      <c r="L1731" s="13" t="s">
        <v>2359</v>
      </c>
      <c r="M1731" s="14"/>
      <c r="N1731" s="15"/>
      <c r="O1731" s="16"/>
      <c r="P1731" s="10"/>
    </row>
    <row r="1732" spans="2:16" x14ac:dyDescent="0.2">
      <c r="B1732" s="10">
        <v>3961</v>
      </c>
      <c r="C1732" s="11" t="s">
        <v>2360</v>
      </c>
      <c r="D1732" s="20" t="s">
        <v>2355</v>
      </c>
      <c r="E1732" s="13" t="s">
        <v>2356</v>
      </c>
      <c r="F1732" s="13" t="s">
        <v>2357</v>
      </c>
      <c r="G1732" s="13" t="s">
        <v>2358</v>
      </c>
      <c r="H1732" s="13" t="s">
        <v>2359</v>
      </c>
      <c r="I1732" s="13" t="s">
        <v>20</v>
      </c>
      <c r="J1732" s="13" t="s">
        <v>20</v>
      </c>
      <c r="K1732" s="13" t="s">
        <v>2108</v>
      </c>
      <c r="L1732" s="13" t="s">
        <v>2359</v>
      </c>
      <c r="M1732" s="14"/>
      <c r="N1732" s="15"/>
      <c r="O1732" s="16"/>
      <c r="P1732" s="10"/>
    </row>
    <row r="1733" spans="2:16" x14ac:dyDescent="0.2">
      <c r="B1733" s="10">
        <v>4017</v>
      </c>
      <c r="C1733" s="11" t="s">
        <v>2361</v>
      </c>
      <c r="D1733" s="20" t="s">
        <v>2355</v>
      </c>
      <c r="E1733" s="13" t="s">
        <v>2356</v>
      </c>
      <c r="F1733" s="13" t="s">
        <v>2357</v>
      </c>
      <c r="G1733" s="13" t="s">
        <v>2358</v>
      </c>
      <c r="H1733" s="13" t="s">
        <v>2359</v>
      </c>
      <c r="I1733" s="13" t="s">
        <v>20</v>
      </c>
      <c r="J1733" s="13" t="s">
        <v>20</v>
      </c>
      <c r="K1733" s="13" t="s">
        <v>2108</v>
      </c>
      <c r="L1733" s="13" t="s">
        <v>2359</v>
      </c>
      <c r="M1733" s="14"/>
      <c r="N1733" s="15"/>
      <c r="O1733" s="16"/>
      <c r="P1733" s="10"/>
    </row>
    <row r="1734" spans="2:16" x14ac:dyDescent="0.2">
      <c r="B1734" s="10">
        <v>4032</v>
      </c>
      <c r="C1734" s="11" t="s">
        <v>2362</v>
      </c>
      <c r="D1734" s="20" t="s">
        <v>2355</v>
      </c>
      <c r="E1734" s="13" t="s">
        <v>2356</v>
      </c>
      <c r="F1734" s="13" t="s">
        <v>2357</v>
      </c>
      <c r="G1734" s="13" t="s">
        <v>2358</v>
      </c>
      <c r="H1734" s="13" t="s">
        <v>2359</v>
      </c>
      <c r="I1734" s="13" t="s">
        <v>20</v>
      </c>
      <c r="J1734" s="13" t="s">
        <v>20</v>
      </c>
      <c r="K1734" s="13" t="s">
        <v>2108</v>
      </c>
      <c r="L1734" s="13" t="s">
        <v>2359</v>
      </c>
      <c r="M1734" s="14"/>
      <c r="N1734" s="15"/>
      <c r="O1734" s="16"/>
      <c r="P1734" s="10"/>
    </row>
    <row r="1735" spans="2:16" x14ac:dyDescent="0.2">
      <c r="B1735" s="10">
        <v>4189</v>
      </c>
      <c r="C1735" s="11" t="s">
        <v>2363</v>
      </c>
      <c r="D1735" s="20" t="s">
        <v>2355</v>
      </c>
      <c r="E1735" s="13" t="s">
        <v>2356</v>
      </c>
      <c r="F1735" s="13" t="s">
        <v>2357</v>
      </c>
      <c r="G1735" s="13" t="s">
        <v>2358</v>
      </c>
      <c r="H1735" s="13" t="s">
        <v>2359</v>
      </c>
      <c r="I1735" s="13" t="s">
        <v>20</v>
      </c>
      <c r="J1735" s="13" t="s">
        <v>20</v>
      </c>
      <c r="K1735" s="13" t="s">
        <v>2108</v>
      </c>
      <c r="L1735" s="13" t="s">
        <v>2359</v>
      </c>
      <c r="M1735" s="14"/>
      <c r="N1735" s="15"/>
      <c r="O1735" s="16"/>
      <c r="P1735" s="10"/>
    </row>
    <row r="1736" spans="2:16" x14ac:dyDescent="0.2">
      <c r="B1736" s="10">
        <v>4432</v>
      </c>
      <c r="C1736" s="11" t="s">
        <v>2364</v>
      </c>
      <c r="D1736" s="20" t="s">
        <v>2355</v>
      </c>
      <c r="E1736" s="13" t="s">
        <v>2356</v>
      </c>
      <c r="F1736" s="13" t="s">
        <v>2357</v>
      </c>
      <c r="G1736" s="13" t="s">
        <v>2358</v>
      </c>
      <c r="H1736" s="13" t="s">
        <v>2359</v>
      </c>
      <c r="I1736" s="13" t="s">
        <v>20</v>
      </c>
      <c r="J1736" s="13" t="s">
        <v>20</v>
      </c>
      <c r="K1736" s="13" t="s">
        <v>2108</v>
      </c>
      <c r="L1736" s="13" t="s">
        <v>2359</v>
      </c>
      <c r="M1736" s="14"/>
      <c r="N1736" s="15"/>
      <c r="O1736" s="16"/>
      <c r="P1736" s="10"/>
    </row>
    <row r="1737" spans="2:16" x14ac:dyDescent="0.2">
      <c r="B1737" s="10">
        <v>4435</v>
      </c>
      <c r="C1737" s="11" t="s">
        <v>2365</v>
      </c>
      <c r="D1737" s="20" t="s">
        <v>2355</v>
      </c>
      <c r="E1737" s="13" t="s">
        <v>2356</v>
      </c>
      <c r="F1737" s="13" t="s">
        <v>2357</v>
      </c>
      <c r="G1737" s="13" t="s">
        <v>2358</v>
      </c>
      <c r="H1737" s="13" t="s">
        <v>2359</v>
      </c>
      <c r="I1737" s="13" t="s">
        <v>20</v>
      </c>
      <c r="J1737" s="13" t="s">
        <v>20</v>
      </c>
      <c r="K1737" s="13" t="s">
        <v>2108</v>
      </c>
      <c r="L1737" s="13" t="s">
        <v>2359</v>
      </c>
      <c r="M1737" s="14"/>
      <c r="N1737" s="15"/>
      <c r="O1737" s="16"/>
      <c r="P1737" s="10"/>
    </row>
    <row r="1738" spans="2:16" x14ac:dyDescent="0.2">
      <c r="B1738" s="10">
        <v>101253</v>
      </c>
      <c r="C1738" s="11" t="s">
        <v>2366</v>
      </c>
      <c r="D1738" s="20" t="s">
        <v>2355</v>
      </c>
      <c r="E1738" s="13" t="s">
        <v>2356</v>
      </c>
      <c r="F1738" s="13" t="s">
        <v>2357</v>
      </c>
      <c r="G1738" s="13" t="s">
        <v>2358</v>
      </c>
      <c r="H1738" s="13" t="s">
        <v>2359</v>
      </c>
      <c r="I1738" s="13" t="s">
        <v>20</v>
      </c>
      <c r="J1738" s="13" t="s">
        <v>20</v>
      </c>
      <c r="K1738" s="13" t="s">
        <v>2108</v>
      </c>
      <c r="L1738" s="13" t="s">
        <v>2359</v>
      </c>
      <c r="M1738" s="14"/>
      <c r="N1738" s="15"/>
      <c r="O1738" s="16"/>
      <c r="P1738" s="10"/>
    </row>
    <row r="1739" spans="2:16" x14ac:dyDescent="0.2">
      <c r="B1739" s="10">
        <v>101977</v>
      </c>
      <c r="C1739" s="11" t="s">
        <v>2367</v>
      </c>
      <c r="D1739" s="20" t="s">
        <v>2355</v>
      </c>
      <c r="E1739" s="13" t="s">
        <v>2356</v>
      </c>
      <c r="F1739" s="13" t="s">
        <v>2357</v>
      </c>
      <c r="G1739" s="13" t="s">
        <v>2358</v>
      </c>
      <c r="H1739" s="13" t="s">
        <v>2359</v>
      </c>
      <c r="I1739" s="13" t="s">
        <v>20</v>
      </c>
      <c r="J1739" s="13" t="s">
        <v>20</v>
      </c>
      <c r="K1739" s="13" t="s">
        <v>2108</v>
      </c>
      <c r="L1739" s="13" t="s">
        <v>2359</v>
      </c>
      <c r="M1739" s="14"/>
      <c r="N1739" s="15"/>
      <c r="O1739" s="16"/>
      <c r="P1739" s="10"/>
    </row>
    <row r="1740" spans="2:16" x14ac:dyDescent="0.2">
      <c r="B1740" s="10">
        <v>102311</v>
      </c>
      <c r="C1740" s="11" t="s">
        <v>2368</v>
      </c>
      <c r="D1740" s="20" t="s">
        <v>2355</v>
      </c>
      <c r="E1740" s="13" t="s">
        <v>2356</v>
      </c>
      <c r="F1740" s="13" t="s">
        <v>2357</v>
      </c>
      <c r="G1740" s="13" t="s">
        <v>2358</v>
      </c>
      <c r="H1740" s="13" t="s">
        <v>2359</v>
      </c>
      <c r="I1740" s="13" t="s">
        <v>20</v>
      </c>
      <c r="J1740" s="13" t="s">
        <v>20</v>
      </c>
      <c r="K1740" s="13" t="s">
        <v>2108</v>
      </c>
      <c r="L1740" s="13" t="s">
        <v>2359</v>
      </c>
      <c r="M1740" s="14"/>
      <c r="N1740" s="15"/>
      <c r="O1740" s="16"/>
      <c r="P1740" s="10"/>
    </row>
    <row r="1741" spans="2:16" x14ac:dyDescent="0.2">
      <c r="B1741" s="10">
        <v>102592</v>
      </c>
      <c r="C1741" s="11" t="s">
        <v>2369</v>
      </c>
      <c r="D1741" s="20" t="s">
        <v>2355</v>
      </c>
      <c r="E1741" s="13" t="s">
        <v>2356</v>
      </c>
      <c r="F1741" s="13" t="s">
        <v>2357</v>
      </c>
      <c r="G1741" s="13" t="s">
        <v>2358</v>
      </c>
      <c r="H1741" s="13" t="s">
        <v>2359</v>
      </c>
      <c r="I1741" s="13" t="s">
        <v>20</v>
      </c>
      <c r="J1741" s="13" t="s">
        <v>20</v>
      </c>
      <c r="K1741" s="13" t="s">
        <v>25</v>
      </c>
      <c r="L1741" s="13" t="s">
        <v>2359</v>
      </c>
      <c r="M1741" s="14"/>
      <c r="N1741" s="15"/>
      <c r="O1741" s="16"/>
      <c r="P1741" s="10"/>
    </row>
    <row r="1742" spans="2:16" x14ac:dyDescent="0.2">
      <c r="B1742" s="10">
        <v>103424</v>
      </c>
      <c r="C1742" s="11" t="s">
        <v>2370</v>
      </c>
      <c r="D1742" s="20" t="s">
        <v>2355</v>
      </c>
      <c r="E1742" s="13" t="s">
        <v>2356</v>
      </c>
      <c r="F1742" s="13" t="s">
        <v>2357</v>
      </c>
      <c r="G1742" s="13" t="s">
        <v>2358</v>
      </c>
      <c r="H1742" s="13" t="s">
        <v>2359</v>
      </c>
      <c r="I1742" s="13" t="s">
        <v>20</v>
      </c>
      <c r="J1742" s="13" t="s">
        <v>20</v>
      </c>
      <c r="K1742" s="13" t="s">
        <v>2108</v>
      </c>
      <c r="L1742" s="13" t="s">
        <v>2359</v>
      </c>
      <c r="M1742" s="14"/>
      <c r="N1742" s="15"/>
      <c r="O1742" s="16"/>
      <c r="P1742" s="10"/>
    </row>
    <row r="1743" spans="2:16" x14ac:dyDescent="0.2">
      <c r="B1743" s="10">
        <v>103828</v>
      </c>
      <c r="C1743" s="11" t="s">
        <v>2371</v>
      </c>
      <c r="D1743" s="20" t="s">
        <v>2355</v>
      </c>
      <c r="E1743" s="13" t="s">
        <v>2356</v>
      </c>
      <c r="F1743" s="13" t="s">
        <v>2357</v>
      </c>
      <c r="G1743" s="13" t="s">
        <v>2358</v>
      </c>
      <c r="H1743" s="13" t="s">
        <v>2359</v>
      </c>
      <c r="I1743" s="13" t="s">
        <v>20</v>
      </c>
      <c r="J1743" s="13" t="s">
        <v>20</v>
      </c>
      <c r="K1743" s="13" t="s">
        <v>25</v>
      </c>
      <c r="L1743" s="13" t="s">
        <v>2359</v>
      </c>
      <c r="M1743" s="14"/>
      <c r="N1743" s="15"/>
      <c r="O1743" s="16"/>
      <c r="P1743" s="10"/>
    </row>
    <row r="1744" spans="2:16" x14ac:dyDescent="0.2">
      <c r="B1744" s="10">
        <v>104300</v>
      </c>
      <c r="C1744" s="11" t="s">
        <v>2372</v>
      </c>
      <c r="D1744" s="20" t="s">
        <v>2355</v>
      </c>
      <c r="E1744" s="13" t="s">
        <v>2356</v>
      </c>
      <c r="F1744" s="13" t="s">
        <v>2357</v>
      </c>
      <c r="G1744" s="13" t="s">
        <v>2358</v>
      </c>
      <c r="H1744" s="13" t="s">
        <v>2359</v>
      </c>
      <c r="I1744" s="13" t="s">
        <v>20</v>
      </c>
      <c r="J1744" s="13" t="s">
        <v>20</v>
      </c>
      <c r="K1744" s="13" t="s">
        <v>25</v>
      </c>
      <c r="L1744" s="13" t="s">
        <v>2359</v>
      </c>
      <c r="M1744" s="14"/>
      <c r="N1744" s="15"/>
      <c r="O1744" s="16"/>
      <c r="P1744" s="10"/>
    </row>
    <row r="1745" spans="2:16" x14ac:dyDescent="0.2">
      <c r="B1745" s="10">
        <v>106513</v>
      </c>
      <c r="C1745" s="11" t="s">
        <v>2373</v>
      </c>
      <c r="D1745" s="20" t="s">
        <v>2355</v>
      </c>
      <c r="E1745" s="13" t="s">
        <v>2356</v>
      </c>
      <c r="F1745" s="13" t="s">
        <v>2357</v>
      </c>
      <c r="G1745" s="13" t="s">
        <v>2358</v>
      </c>
      <c r="H1745" s="13" t="s">
        <v>2359</v>
      </c>
      <c r="I1745" s="13" t="s">
        <v>20</v>
      </c>
      <c r="J1745" s="13" t="s">
        <v>20</v>
      </c>
      <c r="K1745" s="13" t="s">
        <v>2108</v>
      </c>
      <c r="L1745" s="13" t="s">
        <v>2359</v>
      </c>
      <c r="M1745" s="14"/>
      <c r="N1745" s="15"/>
      <c r="O1745" s="16"/>
      <c r="P1745" s="10"/>
    </row>
    <row r="1746" spans="2:16" x14ac:dyDescent="0.2">
      <c r="B1746" s="10">
        <v>106525</v>
      </c>
      <c r="C1746" s="11" t="s">
        <v>2374</v>
      </c>
      <c r="D1746" s="20" t="s">
        <v>2355</v>
      </c>
      <c r="E1746" s="13" t="s">
        <v>2356</v>
      </c>
      <c r="F1746" s="13" t="s">
        <v>2357</v>
      </c>
      <c r="G1746" s="13" t="s">
        <v>2358</v>
      </c>
      <c r="H1746" s="13" t="s">
        <v>2359</v>
      </c>
      <c r="I1746" s="13" t="s">
        <v>20</v>
      </c>
      <c r="J1746" s="13" t="s">
        <v>20</v>
      </c>
      <c r="K1746" s="13" t="s">
        <v>2108</v>
      </c>
      <c r="L1746" s="13" t="s">
        <v>2359</v>
      </c>
      <c r="M1746" s="14"/>
      <c r="N1746" s="15"/>
      <c r="O1746" s="16"/>
      <c r="P1746" s="10"/>
    </row>
    <row r="1747" spans="2:16" x14ac:dyDescent="0.2">
      <c r="B1747" s="10">
        <v>106855</v>
      </c>
      <c r="C1747" s="11" t="s">
        <v>2375</v>
      </c>
      <c r="D1747" s="20" t="s">
        <v>2355</v>
      </c>
      <c r="E1747" s="13" t="s">
        <v>2356</v>
      </c>
      <c r="F1747" s="13" t="s">
        <v>2357</v>
      </c>
      <c r="G1747" s="13" t="s">
        <v>2358</v>
      </c>
      <c r="H1747" s="13" t="s">
        <v>2359</v>
      </c>
      <c r="I1747" s="13" t="s">
        <v>20</v>
      </c>
      <c r="J1747" s="13" t="s">
        <v>20</v>
      </c>
      <c r="K1747" s="13" t="s">
        <v>2376</v>
      </c>
      <c r="L1747" s="13" t="s">
        <v>2359</v>
      </c>
      <c r="M1747" s="14"/>
      <c r="N1747" s="15"/>
      <c r="O1747" s="16"/>
      <c r="P1747" s="10"/>
    </row>
    <row r="1748" spans="2:16" x14ac:dyDescent="0.2">
      <c r="B1748" s="10">
        <v>107596</v>
      </c>
      <c r="C1748" s="11" t="s">
        <v>2377</v>
      </c>
      <c r="D1748" s="20" t="s">
        <v>2355</v>
      </c>
      <c r="E1748" s="13" t="s">
        <v>2356</v>
      </c>
      <c r="F1748" s="13" t="s">
        <v>2357</v>
      </c>
      <c r="G1748" s="13" t="s">
        <v>2358</v>
      </c>
      <c r="H1748" s="13" t="s">
        <v>2359</v>
      </c>
      <c r="I1748" s="13" t="s">
        <v>20</v>
      </c>
      <c r="J1748" s="13" t="s">
        <v>20</v>
      </c>
      <c r="K1748" s="13" t="s">
        <v>2108</v>
      </c>
      <c r="L1748" s="13" t="s">
        <v>2359</v>
      </c>
      <c r="M1748" s="14"/>
      <c r="N1748" s="15"/>
      <c r="O1748" s="16"/>
      <c r="P1748" s="10"/>
    </row>
    <row r="1749" spans="2:16" x14ac:dyDescent="0.2">
      <c r="B1749" s="10">
        <v>107597</v>
      </c>
      <c r="C1749" s="11" t="s">
        <v>2378</v>
      </c>
      <c r="D1749" s="20" t="s">
        <v>2355</v>
      </c>
      <c r="E1749" s="13" t="s">
        <v>2356</v>
      </c>
      <c r="F1749" s="13" t="s">
        <v>2357</v>
      </c>
      <c r="G1749" s="13" t="s">
        <v>2358</v>
      </c>
      <c r="H1749" s="13" t="s">
        <v>2359</v>
      </c>
      <c r="I1749" s="13" t="s">
        <v>20</v>
      </c>
      <c r="J1749" s="13" t="s">
        <v>20</v>
      </c>
      <c r="K1749" s="13" t="s">
        <v>2108</v>
      </c>
      <c r="L1749" s="13" t="s">
        <v>2359</v>
      </c>
      <c r="M1749" s="14"/>
      <c r="N1749" s="15"/>
      <c r="O1749" s="16"/>
      <c r="P1749" s="10"/>
    </row>
    <row r="1750" spans="2:16" x14ac:dyDescent="0.2">
      <c r="B1750" s="10">
        <v>4981</v>
      </c>
      <c r="C1750" s="11" t="s">
        <v>2379</v>
      </c>
      <c r="D1750" s="20" t="s">
        <v>2355</v>
      </c>
      <c r="E1750" s="13" t="s">
        <v>2380</v>
      </c>
      <c r="F1750" s="13" t="s">
        <v>2381</v>
      </c>
      <c r="G1750" s="13" t="s">
        <v>2358</v>
      </c>
      <c r="H1750" s="13" t="s">
        <v>2359</v>
      </c>
      <c r="I1750" s="13" t="s">
        <v>20</v>
      </c>
      <c r="J1750" s="13" t="s">
        <v>20</v>
      </c>
      <c r="K1750" s="13" t="s">
        <v>2156</v>
      </c>
      <c r="L1750" s="13" t="s">
        <v>2359</v>
      </c>
      <c r="M1750" s="14"/>
      <c r="N1750" s="15"/>
      <c r="O1750" s="16"/>
      <c r="P1750" s="10"/>
    </row>
    <row r="1751" spans="2:16" x14ac:dyDescent="0.2">
      <c r="B1751" s="10">
        <v>324413</v>
      </c>
      <c r="C1751" s="11" t="s">
        <v>2382</v>
      </c>
      <c r="D1751" s="12"/>
      <c r="E1751" s="13" t="s">
        <v>2383</v>
      </c>
      <c r="F1751" s="13" t="s">
        <v>2384</v>
      </c>
      <c r="G1751" s="13" t="s">
        <v>2385</v>
      </c>
      <c r="H1751" s="13" t="s">
        <v>2386</v>
      </c>
      <c r="I1751" s="13" t="s">
        <v>20</v>
      </c>
      <c r="J1751" s="13" t="s">
        <v>20</v>
      </c>
      <c r="K1751" s="13" t="s">
        <v>2387</v>
      </c>
      <c r="L1751" s="13" t="s">
        <v>2388</v>
      </c>
      <c r="M1751" s="14">
        <f>VLOOKUP(B1751,[1]Hoja2!$A$1:$D$467,3,0)</f>
        <v>11151</v>
      </c>
      <c r="N1751" s="15" t="str">
        <f>VLOOKUP(B1751,[1]Hoja2!$A$1:$D$467,4,0)</f>
        <v> 8</v>
      </c>
      <c r="O1751" s="16">
        <f>VLOOKUP(B1751,'[2]160522_Stock_Almacen.xls'!$C$4:$F$193800,3,0)</f>
        <v>8</v>
      </c>
      <c r="P1751" s="10"/>
    </row>
    <row r="1752" spans="2:16" x14ac:dyDescent="0.2">
      <c r="B1752" s="10">
        <v>319866</v>
      </c>
      <c r="C1752" s="11" t="s">
        <v>2389</v>
      </c>
      <c r="D1752" s="12"/>
      <c r="E1752" s="13" t="s">
        <v>2390</v>
      </c>
      <c r="F1752" s="13" t="s">
        <v>2391</v>
      </c>
      <c r="G1752" s="13" t="s">
        <v>2392</v>
      </c>
      <c r="H1752" s="13" t="s">
        <v>2393</v>
      </c>
      <c r="I1752" s="13" t="s">
        <v>20</v>
      </c>
      <c r="J1752" s="13" t="s">
        <v>20</v>
      </c>
      <c r="K1752" s="13" t="s">
        <v>2108</v>
      </c>
      <c r="L1752" s="13" t="s">
        <v>2394</v>
      </c>
      <c r="M1752" s="14">
        <f>VLOOKUP(B1752,[1]Hoja2!$A$1:$D$467,3,0)</f>
        <v>11151</v>
      </c>
      <c r="N1752" s="15" t="str">
        <f>VLOOKUP(B1752,[1]Hoja2!$A$1:$D$467,4,0)</f>
        <v> 8</v>
      </c>
      <c r="O1752" s="16">
        <f>VLOOKUP(B1752,'[2]160522_Stock_Almacen.xls'!$C$4:$F$193800,3,0)</f>
        <v>8</v>
      </c>
      <c r="P1752" s="10"/>
    </row>
    <row r="1753" spans="2:16" x14ac:dyDescent="0.2">
      <c r="B1753" s="10">
        <v>320056</v>
      </c>
      <c r="C1753" s="11" t="s">
        <v>2395</v>
      </c>
      <c r="D1753" s="12"/>
      <c r="E1753" s="13" t="s">
        <v>2390</v>
      </c>
      <c r="F1753" s="13" t="s">
        <v>2391</v>
      </c>
      <c r="G1753" s="13" t="s">
        <v>2392</v>
      </c>
      <c r="H1753" s="13" t="s">
        <v>2393</v>
      </c>
      <c r="I1753" s="13" t="s">
        <v>20</v>
      </c>
      <c r="J1753" s="13" t="s">
        <v>20</v>
      </c>
      <c r="K1753" s="13" t="s">
        <v>2108</v>
      </c>
      <c r="L1753" s="13" t="s">
        <v>2394</v>
      </c>
      <c r="M1753" s="14"/>
      <c r="N1753" s="15"/>
      <c r="O1753" s="16">
        <f>VLOOKUP(B1753,'[2]160522_Stock_Almacen.xls'!$C$4:$F$193800,3,0)</f>
        <v>6</v>
      </c>
      <c r="P1753" s="10">
        <f>VLOOKUP(B1753,'[2]160522_Stock_Almacen.xls'!$C$4:$F$193800,4,0)</f>
        <v>1</v>
      </c>
    </row>
    <row r="1754" spans="2:16" x14ac:dyDescent="0.2">
      <c r="B1754" s="10">
        <v>4541</v>
      </c>
      <c r="C1754" s="11" t="s">
        <v>2396</v>
      </c>
      <c r="D1754" s="12"/>
      <c r="E1754" s="13" t="s">
        <v>2390</v>
      </c>
      <c r="F1754" s="13" t="s">
        <v>2391</v>
      </c>
      <c r="G1754" s="13" t="s">
        <v>2397</v>
      </c>
      <c r="H1754" s="13" t="s">
        <v>2398</v>
      </c>
      <c r="I1754" s="13" t="s">
        <v>20</v>
      </c>
      <c r="J1754" s="13" t="s">
        <v>20</v>
      </c>
      <c r="K1754" s="13" t="s">
        <v>2108</v>
      </c>
      <c r="L1754" s="13" t="s">
        <v>2399</v>
      </c>
      <c r="M1754" s="14"/>
      <c r="N1754" s="15"/>
      <c r="O1754" s="16">
        <f>VLOOKUP(B1754,'[2]160522_Stock_Almacen.xls'!$C$4:$F$193800,3,0)</f>
        <v>1200</v>
      </c>
      <c r="P1754" s="10">
        <f>VLOOKUP(B1754,'[2]160522_Stock_Almacen.xls'!$C$4:$F$193800,4,0)</f>
        <v>3</v>
      </c>
    </row>
    <row r="1755" spans="2:16" x14ac:dyDescent="0.2">
      <c r="B1755" s="10">
        <v>100975</v>
      </c>
      <c r="C1755" s="11" t="s">
        <v>2400</v>
      </c>
      <c r="D1755" s="12"/>
      <c r="E1755" s="13" t="s">
        <v>2390</v>
      </c>
      <c r="F1755" s="13" t="s">
        <v>2391</v>
      </c>
      <c r="G1755" s="13" t="s">
        <v>2397</v>
      </c>
      <c r="H1755" s="13" t="s">
        <v>2398</v>
      </c>
      <c r="I1755" s="13" t="s">
        <v>20</v>
      </c>
      <c r="J1755" s="13" t="s">
        <v>20</v>
      </c>
      <c r="K1755" s="13" t="s">
        <v>2108</v>
      </c>
      <c r="L1755" s="13" t="s">
        <v>2399</v>
      </c>
      <c r="M1755" s="14"/>
      <c r="N1755" s="15"/>
      <c r="O1755" s="16">
        <f>VLOOKUP(B1755,'[2]160522_Stock_Almacen.xls'!$C$4:$F$193800,3,0)</f>
        <v>615</v>
      </c>
      <c r="P1755" s="10">
        <f>VLOOKUP(B1755,'[2]160522_Stock_Almacen.xls'!$C$4:$F$193800,4,0)</f>
        <v>2</v>
      </c>
    </row>
    <row r="1756" spans="2:16" x14ac:dyDescent="0.2">
      <c r="B1756" s="10">
        <v>4534</v>
      </c>
      <c r="C1756" s="11" t="s">
        <v>2401</v>
      </c>
      <c r="D1756" s="12"/>
      <c r="E1756" s="13" t="s">
        <v>2390</v>
      </c>
      <c r="F1756" s="13" t="s">
        <v>2391</v>
      </c>
      <c r="G1756" s="13" t="s">
        <v>2402</v>
      </c>
      <c r="H1756" s="13" t="s">
        <v>2403</v>
      </c>
      <c r="I1756" s="13" t="s">
        <v>20</v>
      </c>
      <c r="J1756" s="13" t="s">
        <v>20</v>
      </c>
      <c r="K1756" s="13" t="s">
        <v>2108</v>
      </c>
      <c r="L1756" s="13" t="s">
        <v>2404</v>
      </c>
      <c r="M1756" s="14">
        <f>VLOOKUP(B1756,[1]Hoja2!$A$1:$D$467,3,0)</f>
        <v>11151</v>
      </c>
      <c r="N1756" s="15" t="str">
        <f>VLOOKUP(B1756,[1]Hoja2!$A$1:$D$467,4,0)</f>
        <v> 8</v>
      </c>
      <c r="O1756" s="16">
        <f>VLOOKUP(B1756,'[2]160522_Stock_Almacen.xls'!$C$4:$F$193800,3,0)</f>
        <v>8</v>
      </c>
      <c r="P1756" s="10"/>
    </row>
    <row r="1757" spans="2:16" x14ac:dyDescent="0.2">
      <c r="B1757" s="10">
        <v>101198</v>
      </c>
      <c r="C1757" s="11" t="s">
        <v>2405</v>
      </c>
      <c r="D1757" s="12"/>
      <c r="E1757" s="13" t="s">
        <v>2390</v>
      </c>
      <c r="F1757" s="13" t="s">
        <v>2391</v>
      </c>
      <c r="G1757" s="13" t="s">
        <v>2402</v>
      </c>
      <c r="H1757" s="13" t="s">
        <v>2403</v>
      </c>
      <c r="I1757" s="13" t="s">
        <v>20</v>
      </c>
      <c r="J1757" s="13" t="s">
        <v>20</v>
      </c>
      <c r="K1757" s="13" t="s">
        <v>2108</v>
      </c>
      <c r="L1757" s="13" t="s">
        <v>2404</v>
      </c>
      <c r="M1757" s="14"/>
      <c r="N1757" s="15"/>
      <c r="O1757" s="16">
        <f>VLOOKUP(B1757,'[2]160522_Stock_Almacen.xls'!$C$4:$F$193800,3,0)</f>
        <v>310</v>
      </c>
      <c r="P1757" s="10">
        <f>VLOOKUP(B1757,'[2]160522_Stock_Almacen.xls'!$C$4:$F$193800,4,0)</f>
        <v>1</v>
      </c>
    </row>
    <row r="1758" spans="2:16" x14ac:dyDescent="0.2">
      <c r="B1758" s="10">
        <v>101484</v>
      </c>
      <c r="C1758" s="11" t="s">
        <v>2406</v>
      </c>
      <c r="D1758" s="12"/>
      <c r="E1758" s="13" t="s">
        <v>2390</v>
      </c>
      <c r="F1758" s="13" t="s">
        <v>2391</v>
      </c>
      <c r="G1758" s="13" t="s">
        <v>2402</v>
      </c>
      <c r="H1758" s="13" t="s">
        <v>2403</v>
      </c>
      <c r="I1758" s="13" t="s">
        <v>20</v>
      </c>
      <c r="J1758" s="13" t="s">
        <v>20</v>
      </c>
      <c r="K1758" s="13" t="s">
        <v>2108</v>
      </c>
      <c r="L1758" s="13" t="s">
        <v>2404</v>
      </c>
      <c r="M1758" s="14"/>
      <c r="N1758" s="15"/>
      <c r="O1758" s="16">
        <f>VLOOKUP(B1758,'[2]160522_Stock_Almacen.xls'!$C$4:$F$193800,3,0)</f>
        <v>1138</v>
      </c>
      <c r="P1758" s="10">
        <f>VLOOKUP(B1758,'[2]160522_Stock_Almacen.xls'!$C$4:$F$193800,4,0)</f>
        <v>1</v>
      </c>
    </row>
    <row r="1759" spans="2:16" x14ac:dyDescent="0.2">
      <c r="B1759" s="10">
        <v>102096</v>
      </c>
      <c r="C1759" s="11" t="s">
        <v>2407</v>
      </c>
      <c r="D1759" s="12"/>
      <c r="E1759" s="13" t="s">
        <v>2390</v>
      </c>
      <c r="F1759" s="13" t="s">
        <v>2391</v>
      </c>
      <c r="G1759" s="13" t="s">
        <v>2402</v>
      </c>
      <c r="H1759" s="13" t="s">
        <v>2403</v>
      </c>
      <c r="I1759" s="13" t="s">
        <v>20</v>
      </c>
      <c r="J1759" s="13" t="s">
        <v>20</v>
      </c>
      <c r="K1759" s="13" t="s">
        <v>2108</v>
      </c>
      <c r="L1759" s="13" t="s">
        <v>2404</v>
      </c>
      <c r="M1759" s="14">
        <f>VLOOKUP(B1759,[1]Hoja2!$A$1:$D$467,3,0)</f>
        <v>11151</v>
      </c>
      <c r="N1759" s="15" t="str">
        <f>VLOOKUP(B1759,[1]Hoja2!$A$1:$D$467,4,0)</f>
        <v> 10</v>
      </c>
      <c r="O1759" s="16">
        <f>VLOOKUP(B1759,'[2]160522_Stock_Almacen.xls'!$C$4:$F$193800,3,0)</f>
        <v>170</v>
      </c>
      <c r="P1759" s="10"/>
    </row>
    <row r="1760" spans="2:16" x14ac:dyDescent="0.2">
      <c r="B1760" s="10">
        <v>103460</v>
      </c>
      <c r="C1760" s="11" t="s">
        <v>2408</v>
      </c>
      <c r="D1760" s="12"/>
      <c r="E1760" s="13" t="s">
        <v>2409</v>
      </c>
      <c r="F1760" s="13" t="s">
        <v>2410</v>
      </c>
      <c r="G1760" s="13" t="s">
        <v>2392</v>
      </c>
      <c r="H1760" s="13" t="s">
        <v>2393</v>
      </c>
      <c r="I1760" s="13" t="s">
        <v>20</v>
      </c>
      <c r="J1760" s="13" t="s">
        <v>20</v>
      </c>
      <c r="K1760" s="13" t="s">
        <v>2315</v>
      </c>
      <c r="L1760" s="13" t="s">
        <v>2394</v>
      </c>
      <c r="M1760" s="14"/>
      <c r="N1760" s="15"/>
      <c r="O1760" s="16">
        <f>VLOOKUP(B1760,'[2]160522_Stock_Almacen.xls'!$C$4:$F$193800,3,0)</f>
        <v>88</v>
      </c>
      <c r="P1760" s="10">
        <f>VLOOKUP(B1760,'[2]160522_Stock_Almacen.xls'!$C$4:$F$193800,4,0)</f>
        <v>1</v>
      </c>
    </row>
    <row r="1761" spans="2:16" x14ac:dyDescent="0.2">
      <c r="B1761" s="10">
        <v>103465</v>
      </c>
      <c r="C1761" s="11" t="s">
        <v>2411</v>
      </c>
      <c r="D1761" s="12"/>
      <c r="E1761" s="13" t="s">
        <v>2409</v>
      </c>
      <c r="F1761" s="13" t="s">
        <v>2410</v>
      </c>
      <c r="G1761" s="13" t="s">
        <v>2392</v>
      </c>
      <c r="H1761" s="13" t="s">
        <v>2393</v>
      </c>
      <c r="I1761" s="13" t="s">
        <v>20</v>
      </c>
      <c r="J1761" s="13" t="s">
        <v>20</v>
      </c>
      <c r="K1761" s="13" t="s">
        <v>2315</v>
      </c>
      <c r="L1761" s="13" t="s">
        <v>2394</v>
      </c>
      <c r="M1761" s="14"/>
      <c r="N1761" s="15"/>
      <c r="O1761" s="16">
        <f>VLOOKUP(B1761,'[2]160522_Stock_Almacen.xls'!$C$4:$F$193800,3,0)</f>
        <v>287</v>
      </c>
      <c r="P1761" s="10">
        <f>VLOOKUP(B1761,'[2]160522_Stock_Almacen.xls'!$C$4:$F$193800,4,0)</f>
        <v>1</v>
      </c>
    </row>
    <row r="1762" spans="2:16" x14ac:dyDescent="0.2">
      <c r="B1762" s="10">
        <v>103466</v>
      </c>
      <c r="C1762" s="11" t="s">
        <v>2412</v>
      </c>
      <c r="D1762" s="12"/>
      <c r="E1762" s="13" t="s">
        <v>2409</v>
      </c>
      <c r="F1762" s="13" t="s">
        <v>2410</v>
      </c>
      <c r="G1762" s="13" t="s">
        <v>2392</v>
      </c>
      <c r="H1762" s="13" t="s">
        <v>2393</v>
      </c>
      <c r="I1762" s="13" t="s">
        <v>20</v>
      </c>
      <c r="J1762" s="13" t="s">
        <v>20</v>
      </c>
      <c r="K1762" s="13" t="s">
        <v>2315</v>
      </c>
      <c r="L1762" s="13" t="s">
        <v>2394</v>
      </c>
      <c r="M1762" s="14"/>
      <c r="N1762" s="15"/>
      <c r="O1762" s="16">
        <f>VLOOKUP(B1762,'[2]160522_Stock_Almacen.xls'!$C$4:$F$193800,3,0)</f>
        <v>346</v>
      </c>
      <c r="P1762" s="10">
        <f>VLOOKUP(B1762,'[2]160522_Stock_Almacen.xls'!$C$4:$F$193800,4,0)</f>
        <v>1</v>
      </c>
    </row>
    <row r="1763" spans="2:16" x14ac:dyDescent="0.2">
      <c r="B1763" s="10">
        <v>103469</v>
      </c>
      <c r="C1763" s="11" t="s">
        <v>2413</v>
      </c>
      <c r="D1763" s="12"/>
      <c r="E1763" s="13" t="s">
        <v>2409</v>
      </c>
      <c r="F1763" s="13" t="s">
        <v>2410</v>
      </c>
      <c r="G1763" s="13" t="s">
        <v>2392</v>
      </c>
      <c r="H1763" s="13" t="s">
        <v>2393</v>
      </c>
      <c r="I1763" s="13" t="s">
        <v>20</v>
      </c>
      <c r="J1763" s="13" t="s">
        <v>20</v>
      </c>
      <c r="K1763" s="13" t="s">
        <v>2315</v>
      </c>
      <c r="L1763" s="13" t="s">
        <v>2394</v>
      </c>
      <c r="M1763" s="14"/>
      <c r="N1763" s="15"/>
      <c r="O1763" s="16">
        <f>VLOOKUP(B1763,'[2]160522_Stock_Almacen.xls'!$C$4:$F$193800,3,0)</f>
        <v>50</v>
      </c>
      <c r="P1763" s="10">
        <f>VLOOKUP(B1763,'[2]160522_Stock_Almacen.xls'!$C$4:$F$193800,4,0)</f>
        <v>1</v>
      </c>
    </row>
    <row r="1764" spans="2:16" x14ac:dyDescent="0.2">
      <c r="B1764" s="10">
        <v>101425</v>
      </c>
      <c r="C1764" s="11" t="s">
        <v>2414</v>
      </c>
      <c r="D1764" s="12"/>
      <c r="E1764" s="13" t="s">
        <v>2409</v>
      </c>
      <c r="F1764" s="13" t="s">
        <v>2410</v>
      </c>
      <c r="G1764" s="13" t="s">
        <v>2397</v>
      </c>
      <c r="H1764" s="13" t="s">
        <v>2398</v>
      </c>
      <c r="I1764" s="13" t="s">
        <v>20</v>
      </c>
      <c r="J1764" s="13" t="s">
        <v>20</v>
      </c>
      <c r="K1764" s="13" t="s">
        <v>2315</v>
      </c>
      <c r="L1764" s="13" t="s">
        <v>2399</v>
      </c>
      <c r="M1764" s="14"/>
      <c r="N1764" s="15"/>
      <c r="O1764" s="16">
        <f>VLOOKUP(B1764,'[2]160522_Stock_Almacen.xls'!$C$4:$F$193800,3,0)</f>
        <v>70</v>
      </c>
      <c r="P1764" s="10">
        <f>VLOOKUP(B1764,'[2]160522_Stock_Almacen.xls'!$C$4:$F$193800,4,0)</f>
        <v>1</v>
      </c>
    </row>
    <row r="1765" spans="2:16" x14ac:dyDescent="0.2">
      <c r="B1765" s="10">
        <v>101427</v>
      </c>
      <c r="C1765" s="11" t="s">
        <v>2415</v>
      </c>
      <c r="D1765" s="12"/>
      <c r="E1765" s="13" t="s">
        <v>2409</v>
      </c>
      <c r="F1765" s="13" t="s">
        <v>2410</v>
      </c>
      <c r="G1765" s="13" t="s">
        <v>2397</v>
      </c>
      <c r="H1765" s="13" t="s">
        <v>2398</v>
      </c>
      <c r="I1765" s="13" t="s">
        <v>20</v>
      </c>
      <c r="J1765" s="13" t="s">
        <v>20</v>
      </c>
      <c r="K1765" s="13" t="s">
        <v>2315</v>
      </c>
      <c r="L1765" s="13" t="s">
        <v>2399</v>
      </c>
      <c r="M1765" s="14"/>
      <c r="N1765" s="15"/>
      <c r="O1765" s="16">
        <f>VLOOKUP(B1765,'[2]160522_Stock_Almacen.xls'!$C$4:$F$193800,3,0)</f>
        <v>237</v>
      </c>
      <c r="P1765" s="10">
        <f>VLOOKUP(B1765,'[2]160522_Stock_Almacen.xls'!$C$4:$F$193800,4,0)</f>
        <v>1</v>
      </c>
    </row>
    <row r="1766" spans="2:16" x14ac:dyDescent="0.2">
      <c r="B1766" s="10">
        <v>101918</v>
      </c>
      <c r="C1766" s="11" t="s">
        <v>2416</v>
      </c>
      <c r="D1766" s="12"/>
      <c r="E1766" s="13" t="s">
        <v>2417</v>
      </c>
      <c r="F1766" s="13" t="s">
        <v>2418</v>
      </c>
      <c r="G1766" s="13" t="s">
        <v>2397</v>
      </c>
      <c r="H1766" s="13" t="s">
        <v>2398</v>
      </c>
      <c r="I1766" s="13" t="s">
        <v>20</v>
      </c>
      <c r="J1766" s="13" t="s">
        <v>20</v>
      </c>
      <c r="K1766" s="13" t="s">
        <v>2419</v>
      </c>
      <c r="L1766" s="13" t="s">
        <v>2399</v>
      </c>
      <c r="M1766" s="14"/>
      <c r="N1766" s="15"/>
      <c r="O1766" s="16">
        <f>VLOOKUP(B1766,'[2]160522_Stock_Almacen.xls'!$C$4:$F$193800,3,0)</f>
        <v>460</v>
      </c>
      <c r="P1766" s="10">
        <f>VLOOKUP(B1766,'[2]160522_Stock_Almacen.xls'!$C$4:$F$193800,4,0)</f>
        <v>1</v>
      </c>
    </row>
    <row r="1767" spans="2:16" x14ac:dyDescent="0.2">
      <c r="B1767" s="10">
        <v>609773</v>
      </c>
      <c r="C1767" s="11" t="s">
        <v>2420</v>
      </c>
      <c r="D1767" s="12"/>
      <c r="E1767" s="13" t="s">
        <v>2421</v>
      </c>
      <c r="F1767" s="13" t="s">
        <v>2422</v>
      </c>
      <c r="G1767" s="13" t="s">
        <v>2423</v>
      </c>
      <c r="H1767" s="13" t="s">
        <v>2424</v>
      </c>
      <c r="I1767" s="13" t="s">
        <v>20</v>
      </c>
      <c r="J1767" s="13" t="s">
        <v>20</v>
      </c>
      <c r="K1767" s="13" t="s">
        <v>2425</v>
      </c>
      <c r="L1767" s="13" t="s">
        <v>2426</v>
      </c>
      <c r="M1767" s="14"/>
      <c r="N1767" s="15"/>
      <c r="O1767" s="16">
        <f>VLOOKUP(B1767,'[2]160522_Stock_Almacen.xls'!$C$4:$F$193800,3,0)</f>
        <v>2100</v>
      </c>
      <c r="P1767" s="10">
        <f>VLOOKUP(B1767,'[2]160522_Stock_Almacen.xls'!$C$4:$F$193800,4,0)</f>
        <v>1</v>
      </c>
    </row>
    <row r="1768" spans="2:16" x14ac:dyDescent="0.2">
      <c r="B1768" s="10">
        <v>622421</v>
      </c>
      <c r="C1768" s="11" t="s">
        <v>2427</v>
      </c>
      <c r="D1768" s="12"/>
      <c r="E1768" s="13" t="s">
        <v>2421</v>
      </c>
      <c r="F1768" s="13" t="s">
        <v>2422</v>
      </c>
      <c r="G1768" s="13" t="s">
        <v>2423</v>
      </c>
      <c r="H1768" s="13" t="s">
        <v>2424</v>
      </c>
      <c r="I1768" s="13" t="s">
        <v>20</v>
      </c>
      <c r="J1768" s="13" t="s">
        <v>20</v>
      </c>
      <c r="K1768" s="13" t="s">
        <v>2425</v>
      </c>
      <c r="L1768" s="13" t="s">
        <v>2426</v>
      </c>
      <c r="M1768" s="14"/>
      <c r="N1768" s="15"/>
      <c r="O1768" s="16">
        <f>VLOOKUP(B1768,'[2]160522_Stock_Almacen.xls'!$C$4:$F$193800,3,0)</f>
        <v>184</v>
      </c>
      <c r="P1768" s="10">
        <f>VLOOKUP(B1768,'[2]160522_Stock_Almacen.xls'!$C$4:$F$193800,4,0)</f>
        <v>1</v>
      </c>
    </row>
    <row r="1769" spans="2:16" x14ac:dyDescent="0.2">
      <c r="B1769" s="10">
        <v>634530</v>
      </c>
      <c r="C1769" s="11" t="s">
        <v>2428</v>
      </c>
      <c r="D1769" s="12"/>
      <c r="E1769" s="13" t="s">
        <v>2421</v>
      </c>
      <c r="F1769" s="13" t="s">
        <v>2422</v>
      </c>
      <c r="G1769" s="13" t="s">
        <v>2423</v>
      </c>
      <c r="H1769" s="13" t="s">
        <v>2424</v>
      </c>
      <c r="I1769" s="13" t="s">
        <v>20</v>
      </c>
      <c r="J1769" s="13" t="s">
        <v>20</v>
      </c>
      <c r="K1769" s="13" t="s">
        <v>2429</v>
      </c>
      <c r="L1769" s="13" t="s">
        <v>2430</v>
      </c>
      <c r="M1769" s="14"/>
      <c r="N1769" s="15"/>
      <c r="O1769" s="16">
        <f>VLOOKUP(B1769,'[2]160522_Stock_Almacen.xls'!$C$4:$F$193800,3,0)</f>
        <v>245</v>
      </c>
      <c r="P1769" s="10">
        <f>VLOOKUP(B1769,'[2]160522_Stock_Almacen.xls'!$C$4:$F$193800,4,0)</f>
        <v>1</v>
      </c>
    </row>
    <row r="1770" spans="2:16" x14ac:dyDescent="0.2">
      <c r="B1770" s="10">
        <v>652273</v>
      </c>
      <c r="C1770" s="11" t="s">
        <v>2431</v>
      </c>
      <c r="D1770" s="12"/>
      <c r="E1770" s="13" t="s">
        <v>2421</v>
      </c>
      <c r="F1770" s="13" t="s">
        <v>2422</v>
      </c>
      <c r="G1770" s="13" t="s">
        <v>2423</v>
      </c>
      <c r="H1770" s="13" t="s">
        <v>2424</v>
      </c>
      <c r="I1770" s="13" t="s">
        <v>20</v>
      </c>
      <c r="J1770" s="13" t="s">
        <v>20</v>
      </c>
      <c r="K1770" s="13" t="s">
        <v>2432</v>
      </c>
      <c r="L1770" s="13" t="s">
        <v>2430</v>
      </c>
      <c r="M1770" s="14"/>
      <c r="N1770" s="15"/>
      <c r="O1770" s="16">
        <f>VLOOKUP(B1770,'[2]160522_Stock_Almacen.xls'!$C$4:$F$193800,3,0)</f>
        <v>323</v>
      </c>
      <c r="P1770" s="10">
        <f>VLOOKUP(B1770,'[2]160522_Stock_Almacen.xls'!$C$4:$F$193800,4,0)</f>
        <v>1</v>
      </c>
    </row>
    <row r="1771" spans="2:16" x14ac:dyDescent="0.2">
      <c r="B1771" s="10">
        <v>656596</v>
      </c>
      <c r="C1771" s="11" t="s">
        <v>2433</v>
      </c>
      <c r="D1771" s="12"/>
      <c r="E1771" s="13" t="s">
        <v>2421</v>
      </c>
      <c r="F1771" s="13" t="s">
        <v>2422</v>
      </c>
      <c r="G1771" s="13" t="s">
        <v>2423</v>
      </c>
      <c r="H1771" s="13" t="s">
        <v>2424</v>
      </c>
      <c r="I1771" s="13" t="s">
        <v>20</v>
      </c>
      <c r="J1771" s="13" t="s">
        <v>20</v>
      </c>
      <c r="K1771" s="13" t="s">
        <v>2425</v>
      </c>
      <c r="L1771" s="13" t="s">
        <v>2426</v>
      </c>
      <c r="M1771" s="14"/>
      <c r="N1771" s="15"/>
      <c r="O1771" s="16">
        <f>VLOOKUP(B1771,'[2]160522_Stock_Almacen.xls'!$C$4:$F$193800,3,0)</f>
        <v>71</v>
      </c>
      <c r="P1771" s="10">
        <f>VLOOKUP(B1771,'[2]160522_Stock_Almacen.xls'!$C$4:$F$193800,4,0)</f>
        <v>2</v>
      </c>
    </row>
    <row r="1772" spans="2:16" x14ac:dyDescent="0.2">
      <c r="B1772" s="10">
        <v>664165</v>
      </c>
      <c r="C1772" s="11" t="s">
        <v>2434</v>
      </c>
      <c r="D1772" s="12"/>
      <c r="E1772" s="13" t="s">
        <v>2421</v>
      </c>
      <c r="F1772" s="13" t="s">
        <v>2422</v>
      </c>
      <c r="G1772" s="13" t="s">
        <v>2423</v>
      </c>
      <c r="H1772" s="13" t="s">
        <v>2424</v>
      </c>
      <c r="I1772" s="13" t="s">
        <v>20</v>
      </c>
      <c r="J1772" s="13" t="s">
        <v>20</v>
      </c>
      <c r="K1772" s="13" t="s">
        <v>2425</v>
      </c>
      <c r="L1772" s="13" t="s">
        <v>2426</v>
      </c>
      <c r="M1772" s="14"/>
      <c r="N1772" s="15"/>
      <c r="O1772" s="16">
        <f>VLOOKUP(B1772,'[2]160522_Stock_Almacen.xls'!$C$4:$F$193800,3,0)</f>
        <v>8990</v>
      </c>
      <c r="P1772" s="10">
        <f>VLOOKUP(B1772,'[2]160522_Stock_Almacen.xls'!$C$4:$F$193800,4,0)</f>
        <v>5</v>
      </c>
    </row>
    <row r="1773" spans="2:16" x14ac:dyDescent="0.2">
      <c r="B1773" s="10">
        <v>665288</v>
      </c>
      <c r="C1773" s="11" t="s">
        <v>2435</v>
      </c>
      <c r="D1773" s="12"/>
      <c r="E1773" s="13" t="s">
        <v>2421</v>
      </c>
      <c r="F1773" s="13" t="s">
        <v>2422</v>
      </c>
      <c r="G1773" s="13" t="s">
        <v>2423</v>
      </c>
      <c r="H1773" s="13" t="s">
        <v>2424</v>
      </c>
      <c r="I1773" s="13" t="s">
        <v>20</v>
      </c>
      <c r="J1773" s="13" t="s">
        <v>20</v>
      </c>
      <c r="K1773" s="13" t="s">
        <v>2425</v>
      </c>
      <c r="L1773" s="13" t="s">
        <v>2426</v>
      </c>
      <c r="M1773" s="14"/>
      <c r="N1773" s="15"/>
      <c r="O1773" s="16">
        <f>VLOOKUP(B1773,'[2]160522_Stock_Almacen.xls'!$C$4:$F$193800,3,0)</f>
        <v>6</v>
      </c>
      <c r="P1773" s="10">
        <f>VLOOKUP(B1773,'[2]160522_Stock_Almacen.xls'!$C$4:$F$193800,4,0)</f>
        <v>1</v>
      </c>
    </row>
    <row r="1774" spans="2:16" x14ac:dyDescent="0.2">
      <c r="B1774" s="10">
        <v>667467</v>
      </c>
      <c r="C1774" s="11" t="s">
        <v>2436</v>
      </c>
      <c r="D1774" s="12"/>
      <c r="E1774" s="13" t="s">
        <v>2421</v>
      </c>
      <c r="F1774" s="13" t="s">
        <v>2422</v>
      </c>
      <c r="G1774" s="13" t="s">
        <v>2423</v>
      </c>
      <c r="H1774" s="13" t="s">
        <v>2424</v>
      </c>
      <c r="I1774" s="13" t="s">
        <v>20</v>
      </c>
      <c r="J1774" s="13" t="s">
        <v>20</v>
      </c>
      <c r="K1774" s="13" t="s">
        <v>2425</v>
      </c>
      <c r="L1774" s="13" t="s">
        <v>2426</v>
      </c>
      <c r="M1774" s="14"/>
      <c r="N1774" s="15"/>
      <c r="O1774" s="16">
        <f>VLOOKUP(B1774,'[2]160522_Stock_Almacen.xls'!$C$4:$F$193800,3,0)</f>
        <v>22</v>
      </c>
      <c r="P1774" s="10">
        <f>VLOOKUP(B1774,'[2]160522_Stock_Almacen.xls'!$C$4:$F$193800,4,0)</f>
        <v>1</v>
      </c>
    </row>
    <row r="1775" spans="2:16" x14ac:dyDescent="0.2">
      <c r="B1775" s="10">
        <v>668232</v>
      </c>
      <c r="C1775" s="11" t="s">
        <v>2437</v>
      </c>
      <c r="D1775" s="12"/>
      <c r="E1775" s="13" t="s">
        <v>2421</v>
      </c>
      <c r="F1775" s="13" t="s">
        <v>2422</v>
      </c>
      <c r="G1775" s="13" t="s">
        <v>2423</v>
      </c>
      <c r="H1775" s="13" t="s">
        <v>2424</v>
      </c>
      <c r="I1775" s="13" t="s">
        <v>20</v>
      </c>
      <c r="J1775" s="13" t="s">
        <v>20</v>
      </c>
      <c r="K1775" s="13" t="s">
        <v>2438</v>
      </c>
      <c r="L1775" s="13" t="s">
        <v>2439</v>
      </c>
      <c r="M1775" s="14"/>
      <c r="N1775" s="15"/>
      <c r="O1775" s="16">
        <f>VLOOKUP(B1775,'[2]160522_Stock_Almacen.xls'!$C$4:$F$193800,3,0)</f>
        <v>429</v>
      </c>
      <c r="P1775" s="10">
        <f>VLOOKUP(B1775,'[2]160522_Stock_Almacen.xls'!$C$4:$F$193800,4,0)</f>
        <v>8</v>
      </c>
    </row>
    <row r="1776" spans="2:16" x14ac:dyDescent="0.2">
      <c r="B1776" s="10">
        <v>318283</v>
      </c>
      <c r="C1776" s="11" t="s">
        <v>2440</v>
      </c>
      <c r="D1776" s="12"/>
      <c r="E1776" s="13" t="s">
        <v>2421</v>
      </c>
      <c r="F1776" s="13" t="s">
        <v>2422</v>
      </c>
      <c r="G1776" s="13" t="s">
        <v>2441</v>
      </c>
      <c r="H1776" s="13" t="s">
        <v>2442</v>
      </c>
      <c r="I1776" s="13" t="s">
        <v>20</v>
      </c>
      <c r="J1776" s="13" t="s">
        <v>20</v>
      </c>
      <c r="K1776" s="13" t="s">
        <v>25</v>
      </c>
      <c r="L1776" s="13" t="s">
        <v>2443</v>
      </c>
      <c r="M1776" s="14"/>
      <c r="N1776" s="15"/>
      <c r="O1776" s="16">
        <f>VLOOKUP(B1776,'[2]160522_Stock_Almacen.xls'!$C$4:$F$193800,3,0)</f>
        <v>3743</v>
      </c>
      <c r="P1776" s="10">
        <f>VLOOKUP(B1776,'[2]160522_Stock_Almacen.xls'!$C$4:$F$193800,4,0)</f>
        <v>1</v>
      </c>
    </row>
    <row r="1777" spans="2:16" x14ac:dyDescent="0.2">
      <c r="B1777" s="10">
        <v>319855</v>
      </c>
      <c r="C1777" s="11" t="s">
        <v>2444</v>
      </c>
      <c r="D1777" s="12"/>
      <c r="E1777" s="13" t="s">
        <v>2421</v>
      </c>
      <c r="F1777" s="13" t="s">
        <v>2422</v>
      </c>
      <c r="G1777" s="13" t="s">
        <v>2441</v>
      </c>
      <c r="H1777" s="13" t="s">
        <v>2442</v>
      </c>
      <c r="I1777" s="13" t="s">
        <v>20</v>
      </c>
      <c r="J1777" s="13" t="s">
        <v>20</v>
      </c>
      <c r="K1777" s="13" t="s">
        <v>78</v>
      </c>
      <c r="L1777" s="13" t="s">
        <v>2445</v>
      </c>
      <c r="M1777" s="14"/>
      <c r="N1777" s="15"/>
      <c r="O1777" s="16">
        <f>VLOOKUP(B1777,'[2]160522_Stock_Almacen.xls'!$C$4:$F$193800,3,0)</f>
        <v>48</v>
      </c>
      <c r="P1777" s="10">
        <f>VLOOKUP(B1777,'[2]160522_Stock_Almacen.xls'!$C$4:$F$193800,4,0)</f>
        <v>1</v>
      </c>
    </row>
    <row r="1778" spans="2:16" x14ac:dyDescent="0.2">
      <c r="B1778" s="10">
        <v>321594</v>
      </c>
      <c r="C1778" s="11" t="s">
        <v>2446</v>
      </c>
      <c r="D1778" s="12"/>
      <c r="E1778" s="13" t="s">
        <v>2421</v>
      </c>
      <c r="F1778" s="13" t="s">
        <v>2422</v>
      </c>
      <c r="G1778" s="13" t="s">
        <v>2441</v>
      </c>
      <c r="H1778" s="13" t="s">
        <v>2442</v>
      </c>
      <c r="I1778" s="13" t="s">
        <v>20</v>
      </c>
      <c r="J1778" s="13" t="s">
        <v>20</v>
      </c>
      <c r="K1778" s="13" t="s">
        <v>77</v>
      </c>
      <c r="L1778" s="13" t="s">
        <v>2447</v>
      </c>
      <c r="M1778" s="14"/>
      <c r="N1778" s="15"/>
      <c r="O1778" s="16">
        <f>VLOOKUP(B1778,'[2]160522_Stock_Almacen.xls'!$C$4:$F$193800,3,0)</f>
        <v>7147</v>
      </c>
      <c r="P1778" s="10">
        <f>VLOOKUP(B1778,'[2]160522_Stock_Almacen.xls'!$C$4:$F$193800,4,0)</f>
        <v>5</v>
      </c>
    </row>
    <row r="1779" spans="2:16" x14ac:dyDescent="0.2">
      <c r="B1779" s="10">
        <v>321595</v>
      </c>
      <c r="C1779" s="11" t="s">
        <v>2448</v>
      </c>
      <c r="D1779" s="12"/>
      <c r="E1779" s="13" t="s">
        <v>2421</v>
      </c>
      <c r="F1779" s="13" t="s">
        <v>2422</v>
      </c>
      <c r="G1779" s="13" t="s">
        <v>2441</v>
      </c>
      <c r="H1779" s="13" t="s">
        <v>2442</v>
      </c>
      <c r="I1779" s="13" t="s">
        <v>20</v>
      </c>
      <c r="J1779" s="13" t="s">
        <v>20</v>
      </c>
      <c r="K1779" s="13" t="s">
        <v>77</v>
      </c>
      <c r="L1779" s="13" t="s">
        <v>2447</v>
      </c>
      <c r="M1779" s="14"/>
      <c r="N1779" s="15"/>
      <c r="O1779" s="16">
        <f>VLOOKUP(B1779,'[2]160522_Stock_Almacen.xls'!$C$4:$F$193800,3,0)</f>
        <v>12720</v>
      </c>
      <c r="P1779" s="10">
        <f>VLOOKUP(B1779,'[2]160522_Stock_Almacen.xls'!$C$4:$F$193800,4,0)</f>
        <v>3</v>
      </c>
    </row>
    <row r="1780" spans="2:16" x14ac:dyDescent="0.2">
      <c r="B1780" s="10">
        <v>321596</v>
      </c>
      <c r="C1780" s="11" t="s">
        <v>2449</v>
      </c>
      <c r="D1780" s="12"/>
      <c r="E1780" s="13" t="s">
        <v>2421</v>
      </c>
      <c r="F1780" s="13" t="s">
        <v>2422</v>
      </c>
      <c r="G1780" s="13" t="s">
        <v>2441</v>
      </c>
      <c r="H1780" s="13" t="s">
        <v>2442</v>
      </c>
      <c r="I1780" s="13" t="s">
        <v>20</v>
      </c>
      <c r="J1780" s="13" t="s">
        <v>20</v>
      </c>
      <c r="K1780" s="13" t="s">
        <v>77</v>
      </c>
      <c r="L1780" s="13" t="s">
        <v>2447</v>
      </c>
      <c r="M1780" s="14"/>
      <c r="N1780" s="15"/>
      <c r="O1780" s="16">
        <f>VLOOKUP(B1780,'[2]160522_Stock_Almacen.xls'!$C$4:$F$193800,3,0)</f>
        <v>10080</v>
      </c>
      <c r="P1780" s="10">
        <f>VLOOKUP(B1780,'[2]160522_Stock_Almacen.xls'!$C$4:$F$193800,4,0)</f>
        <v>5</v>
      </c>
    </row>
    <row r="1781" spans="2:16" x14ac:dyDescent="0.2">
      <c r="B1781" s="10">
        <v>321597</v>
      </c>
      <c r="C1781" s="11" t="s">
        <v>2450</v>
      </c>
      <c r="D1781" s="12"/>
      <c r="E1781" s="13" t="s">
        <v>2421</v>
      </c>
      <c r="F1781" s="13" t="s">
        <v>2422</v>
      </c>
      <c r="G1781" s="13" t="s">
        <v>2441</v>
      </c>
      <c r="H1781" s="13" t="s">
        <v>2442</v>
      </c>
      <c r="I1781" s="13" t="s">
        <v>20</v>
      </c>
      <c r="J1781" s="13" t="s">
        <v>20</v>
      </c>
      <c r="K1781" s="13" t="s">
        <v>77</v>
      </c>
      <c r="L1781" s="13" t="s">
        <v>2447</v>
      </c>
      <c r="M1781" s="14"/>
      <c r="N1781" s="15"/>
      <c r="O1781" s="16">
        <f>VLOOKUP(B1781,'[2]160522_Stock_Almacen.xls'!$C$4:$F$193800,3,0)</f>
        <v>2664</v>
      </c>
      <c r="P1781" s="10">
        <f>VLOOKUP(B1781,'[2]160522_Stock_Almacen.xls'!$C$4:$F$193800,4,0)</f>
        <v>1</v>
      </c>
    </row>
    <row r="1782" spans="2:16" x14ac:dyDescent="0.2">
      <c r="B1782" s="10">
        <v>321598</v>
      </c>
      <c r="C1782" s="11" t="s">
        <v>2451</v>
      </c>
      <c r="D1782" s="12"/>
      <c r="E1782" s="13" t="s">
        <v>2421</v>
      </c>
      <c r="F1782" s="13" t="s">
        <v>2422</v>
      </c>
      <c r="G1782" s="13" t="s">
        <v>2441</v>
      </c>
      <c r="H1782" s="13" t="s">
        <v>2442</v>
      </c>
      <c r="I1782" s="13" t="s">
        <v>20</v>
      </c>
      <c r="J1782" s="13" t="s">
        <v>20</v>
      </c>
      <c r="K1782" s="13" t="s">
        <v>77</v>
      </c>
      <c r="L1782" s="13" t="s">
        <v>2447</v>
      </c>
      <c r="M1782" s="14"/>
      <c r="N1782" s="15"/>
      <c r="O1782" s="16">
        <f>VLOOKUP(B1782,'[2]160522_Stock_Almacen.xls'!$C$4:$F$193800,3,0)</f>
        <v>4297</v>
      </c>
      <c r="P1782" s="10">
        <f>VLOOKUP(B1782,'[2]160522_Stock_Almacen.xls'!$C$4:$F$193800,4,0)</f>
        <v>1</v>
      </c>
    </row>
    <row r="1783" spans="2:16" x14ac:dyDescent="0.2">
      <c r="B1783" s="10">
        <v>321599</v>
      </c>
      <c r="C1783" s="11" t="s">
        <v>2452</v>
      </c>
      <c r="D1783" s="12"/>
      <c r="E1783" s="13" t="s">
        <v>2421</v>
      </c>
      <c r="F1783" s="13" t="s">
        <v>2422</v>
      </c>
      <c r="G1783" s="13" t="s">
        <v>2441</v>
      </c>
      <c r="H1783" s="13" t="s">
        <v>2442</v>
      </c>
      <c r="I1783" s="13" t="s">
        <v>20</v>
      </c>
      <c r="J1783" s="13" t="s">
        <v>20</v>
      </c>
      <c r="K1783" s="13" t="s">
        <v>77</v>
      </c>
      <c r="L1783" s="13" t="s">
        <v>2447</v>
      </c>
      <c r="M1783" s="14"/>
      <c r="N1783" s="15"/>
      <c r="O1783" s="16">
        <f>VLOOKUP(B1783,'[2]160522_Stock_Almacen.xls'!$C$4:$F$193800,3,0)</f>
        <v>4439</v>
      </c>
      <c r="P1783" s="10">
        <f>VLOOKUP(B1783,'[2]160522_Stock_Almacen.xls'!$C$4:$F$193800,4,0)</f>
        <v>1</v>
      </c>
    </row>
    <row r="1784" spans="2:16" x14ac:dyDescent="0.2">
      <c r="B1784" s="10">
        <v>321617</v>
      </c>
      <c r="C1784" s="11" t="s">
        <v>2453</v>
      </c>
      <c r="D1784" s="12"/>
      <c r="E1784" s="13" t="s">
        <v>2421</v>
      </c>
      <c r="F1784" s="13" t="s">
        <v>2422</v>
      </c>
      <c r="G1784" s="13" t="s">
        <v>2441</v>
      </c>
      <c r="H1784" s="13" t="s">
        <v>2442</v>
      </c>
      <c r="I1784" s="13" t="s">
        <v>20</v>
      </c>
      <c r="J1784" s="13" t="s">
        <v>20</v>
      </c>
      <c r="K1784" s="13" t="s">
        <v>77</v>
      </c>
      <c r="L1784" s="13" t="s">
        <v>2447</v>
      </c>
      <c r="M1784" s="14"/>
      <c r="N1784" s="15"/>
      <c r="O1784" s="16">
        <f>VLOOKUP(B1784,'[2]160522_Stock_Almacen.xls'!$C$4:$F$193800,3,0)</f>
        <v>4952</v>
      </c>
      <c r="P1784" s="10">
        <f>VLOOKUP(B1784,'[2]160522_Stock_Almacen.xls'!$C$4:$F$193800,4,0)</f>
        <v>1</v>
      </c>
    </row>
    <row r="1785" spans="2:16" x14ac:dyDescent="0.2">
      <c r="B1785" s="10">
        <v>322708</v>
      </c>
      <c r="C1785" s="11" t="s">
        <v>2454</v>
      </c>
      <c r="D1785" s="12"/>
      <c r="E1785" s="13" t="s">
        <v>2421</v>
      </c>
      <c r="F1785" s="13" t="s">
        <v>2422</v>
      </c>
      <c r="G1785" s="13" t="s">
        <v>2441</v>
      </c>
      <c r="H1785" s="13" t="s">
        <v>2442</v>
      </c>
      <c r="I1785" s="13" t="s">
        <v>20</v>
      </c>
      <c r="J1785" s="13" t="s">
        <v>20</v>
      </c>
      <c r="K1785" s="13" t="s">
        <v>2455</v>
      </c>
      <c r="L1785" s="13" t="s">
        <v>2447</v>
      </c>
      <c r="M1785" s="14"/>
      <c r="N1785" s="15"/>
      <c r="O1785" s="16">
        <f>VLOOKUP(B1785,'[2]160522_Stock_Almacen.xls'!$C$4:$F$193800,3,0)</f>
        <v>744</v>
      </c>
      <c r="P1785" s="10">
        <f>VLOOKUP(B1785,'[2]160522_Stock_Almacen.xls'!$C$4:$F$193800,4,0)</f>
        <v>1</v>
      </c>
    </row>
    <row r="1786" spans="2:16" x14ac:dyDescent="0.2">
      <c r="B1786" s="10">
        <v>322709</v>
      </c>
      <c r="C1786" s="11" t="s">
        <v>2456</v>
      </c>
      <c r="D1786" s="12"/>
      <c r="E1786" s="13" t="s">
        <v>2421</v>
      </c>
      <c r="F1786" s="13" t="s">
        <v>2422</v>
      </c>
      <c r="G1786" s="13" t="s">
        <v>2441</v>
      </c>
      <c r="H1786" s="13" t="s">
        <v>2442</v>
      </c>
      <c r="I1786" s="13" t="s">
        <v>20</v>
      </c>
      <c r="J1786" s="13" t="s">
        <v>20</v>
      </c>
      <c r="K1786" s="13" t="s">
        <v>2455</v>
      </c>
      <c r="L1786" s="13" t="s">
        <v>2447</v>
      </c>
      <c r="M1786" s="14"/>
      <c r="N1786" s="15"/>
      <c r="O1786" s="16">
        <f>VLOOKUP(B1786,'[2]160522_Stock_Almacen.xls'!$C$4:$F$193800,3,0)</f>
        <v>1171</v>
      </c>
      <c r="P1786" s="10">
        <f>VLOOKUP(B1786,'[2]160522_Stock_Almacen.xls'!$C$4:$F$193800,4,0)</f>
        <v>2</v>
      </c>
    </row>
    <row r="1787" spans="2:16" x14ac:dyDescent="0.2">
      <c r="B1787" s="10">
        <v>322710</v>
      </c>
      <c r="C1787" s="11" t="s">
        <v>2457</v>
      </c>
      <c r="D1787" s="12"/>
      <c r="E1787" s="13" t="s">
        <v>2421</v>
      </c>
      <c r="F1787" s="13" t="s">
        <v>2422</v>
      </c>
      <c r="G1787" s="13" t="s">
        <v>2441</v>
      </c>
      <c r="H1787" s="13" t="s">
        <v>2442</v>
      </c>
      <c r="I1787" s="13" t="s">
        <v>20</v>
      </c>
      <c r="J1787" s="13" t="s">
        <v>20</v>
      </c>
      <c r="K1787" s="13" t="s">
        <v>2455</v>
      </c>
      <c r="L1787" s="13" t="s">
        <v>2447</v>
      </c>
      <c r="M1787" s="14"/>
      <c r="N1787" s="15"/>
      <c r="O1787" s="16">
        <f>VLOOKUP(B1787,'[2]160522_Stock_Almacen.xls'!$C$4:$F$193800,3,0)</f>
        <v>1308</v>
      </c>
      <c r="P1787" s="10">
        <f>VLOOKUP(B1787,'[2]160522_Stock_Almacen.xls'!$C$4:$F$193800,4,0)</f>
        <v>3</v>
      </c>
    </row>
    <row r="1788" spans="2:16" x14ac:dyDescent="0.2">
      <c r="B1788" s="10">
        <v>322714</v>
      </c>
      <c r="C1788" s="11" t="s">
        <v>2458</v>
      </c>
      <c r="D1788" s="12"/>
      <c r="E1788" s="13" t="s">
        <v>2421</v>
      </c>
      <c r="F1788" s="13" t="s">
        <v>2422</v>
      </c>
      <c r="G1788" s="13" t="s">
        <v>2441</v>
      </c>
      <c r="H1788" s="13" t="s">
        <v>2442</v>
      </c>
      <c r="I1788" s="13" t="s">
        <v>20</v>
      </c>
      <c r="J1788" s="13" t="s">
        <v>20</v>
      </c>
      <c r="K1788" s="13" t="s">
        <v>2455</v>
      </c>
      <c r="L1788" s="13" t="s">
        <v>2447</v>
      </c>
      <c r="M1788" s="14"/>
      <c r="N1788" s="15"/>
      <c r="O1788" s="16">
        <f>VLOOKUP(B1788,'[2]160522_Stock_Almacen.xls'!$C$4:$F$193800,3,0)</f>
        <v>35</v>
      </c>
      <c r="P1788" s="10">
        <f>VLOOKUP(B1788,'[2]160522_Stock_Almacen.xls'!$C$4:$F$193800,4,0)</f>
        <v>1</v>
      </c>
    </row>
    <row r="1789" spans="2:16" x14ac:dyDescent="0.2">
      <c r="B1789" s="10">
        <v>322727</v>
      </c>
      <c r="C1789" s="11" t="s">
        <v>2459</v>
      </c>
      <c r="D1789" s="12"/>
      <c r="E1789" s="13" t="s">
        <v>2421</v>
      </c>
      <c r="F1789" s="13" t="s">
        <v>2422</v>
      </c>
      <c r="G1789" s="13" t="s">
        <v>2441</v>
      </c>
      <c r="H1789" s="13" t="s">
        <v>2442</v>
      </c>
      <c r="I1789" s="13" t="s">
        <v>20</v>
      </c>
      <c r="J1789" s="13" t="s">
        <v>20</v>
      </c>
      <c r="K1789" s="13" t="s">
        <v>115</v>
      </c>
      <c r="L1789" s="13" t="s">
        <v>2460</v>
      </c>
      <c r="M1789" s="14"/>
      <c r="N1789" s="15"/>
      <c r="O1789" s="16">
        <f>VLOOKUP(B1789,'[2]160522_Stock_Almacen.xls'!$C$4:$F$193800,3,0)</f>
        <v>1032</v>
      </c>
      <c r="P1789" s="10">
        <f>VLOOKUP(B1789,'[2]160522_Stock_Almacen.xls'!$C$4:$F$193800,4,0)</f>
        <v>1</v>
      </c>
    </row>
    <row r="1790" spans="2:16" x14ac:dyDescent="0.2">
      <c r="B1790" s="10">
        <v>322729</v>
      </c>
      <c r="C1790" s="11" t="s">
        <v>2461</v>
      </c>
      <c r="D1790" s="12"/>
      <c r="E1790" s="13" t="s">
        <v>2421</v>
      </c>
      <c r="F1790" s="13" t="s">
        <v>2422</v>
      </c>
      <c r="G1790" s="13" t="s">
        <v>2441</v>
      </c>
      <c r="H1790" s="13" t="s">
        <v>2442</v>
      </c>
      <c r="I1790" s="13" t="s">
        <v>20</v>
      </c>
      <c r="J1790" s="13" t="s">
        <v>20</v>
      </c>
      <c r="K1790" s="13" t="s">
        <v>115</v>
      </c>
      <c r="L1790" s="13" t="s">
        <v>2447</v>
      </c>
      <c r="M1790" s="14"/>
      <c r="N1790" s="15"/>
      <c r="O1790" s="16">
        <f>VLOOKUP(B1790,'[2]160522_Stock_Almacen.xls'!$C$4:$F$193800,3,0)</f>
        <v>1968</v>
      </c>
      <c r="P1790" s="10">
        <f>VLOOKUP(B1790,'[2]160522_Stock_Almacen.xls'!$C$4:$F$193800,4,0)</f>
        <v>7</v>
      </c>
    </row>
    <row r="1791" spans="2:16" x14ac:dyDescent="0.2">
      <c r="B1791" s="10">
        <v>322730</v>
      </c>
      <c r="C1791" s="11" t="s">
        <v>2462</v>
      </c>
      <c r="D1791" s="12"/>
      <c r="E1791" s="13" t="s">
        <v>2421</v>
      </c>
      <c r="F1791" s="13" t="s">
        <v>2422</v>
      </c>
      <c r="G1791" s="13" t="s">
        <v>2441</v>
      </c>
      <c r="H1791" s="13" t="s">
        <v>2442</v>
      </c>
      <c r="I1791" s="13" t="s">
        <v>20</v>
      </c>
      <c r="J1791" s="13" t="s">
        <v>20</v>
      </c>
      <c r="K1791" s="13" t="s">
        <v>115</v>
      </c>
      <c r="L1791" s="13" t="s">
        <v>2447</v>
      </c>
      <c r="M1791" s="14"/>
      <c r="N1791" s="15"/>
      <c r="O1791" s="16">
        <f>VLOOKUP(B1791,'[2]160522_Stock_Almacen.xls'!$C$4:$F$193800,3,0)</f>
        <v>450</v>
      </c>
      <c r="P1791" s="10">
        <f>VLOOKUP(B1791,'[2]160522_Stock_Almacen.xls'!$C$4:$F$193800,4,0)</f>
        <v>5</v>
      </c>
    </row>
    <row r="1792" spans="2:16" x14ac:dyDescent="0.2">
      <c r="B1792" s="10">
        <v>322734</v>
      </c>
      <c r="C1792" s="11" t="s">
        <v>2463</v>
      </c>
      <c r="D1792" s="12"/>
      <c r="E1792" s="13" t="s">
        <v>2421</v>
      </c>
      <c r="F1792" s="13" t="s">
        <v>2422</v>
      </c>
      <c r="G1792" s="13" t="s">
        <v>2441</v>
      </c>
      <c r="H1792" s="13" t="s">
        <v>2442</v>
      </c>
      <c r="I1792" s="13" t="s">
        <v>20</v>
      </c>
      <c r="J1792" s="13" t="s">
        <v>20</v>
      </c>
      <c r="K1792" s="13" t="s">
        <v>115</v>
      </c>
      <c r="L1792" s="13" t="s">
        <v>2447</v>
      </c>
      <c r="M1792" s="14"/>
      <c r="N1792" s="15"/>
      <c r="O1792" s="16">
        <f>VLOOKUP(B1792,'[2]160522_Stock_Almacen.xls'!$C$4:$F$193800,3,0)</f>
        <v>1896</v>
      </c>
      <c r="P1792" s="10">
        <f>VLOOKUP(B1792,'[2]160522_Stock_Almacen.xls'!$C$4:$F$193800,4,0)</f>
        <v>5</v>
      </c>
    </row>
    <row r="1793" spans="2:16" x14ac:dyDescent="0.2">
      <c r="B1793" s="10">
        <v>322735</v>
      </c>
      <c r="C1793" s="11" t="s">
        <v>2464</v>
      </c>
      <c r="D1793" s="12"/>
      <c r="E1793" s="13" t="s">
        <v>2421</v>
      </c>
      <c r="F1793" s="13" t="s">
        <v>2422</v>
      </c>
      <c r="G1793" s="13" t="s">
        <v>2441</v>
      </c>
      <c r="H1793" s="13" t="s">
        <v>2442</v>
      </c>
      <c r="I1793" s="13" t="s">
        <v>20</v>
      </c>
      <c r="J1793" s="13" t="s">
        <v>20</v>
      </c>
      <c r="K1793" s="13" t="s">
        <v>115</v>
      </c>
      <c r="L1793" s="13" t="s">
        <v>2447</v>
      </c>
      <c r="M1793" s="14"/>
      <c r="N1793" s="15"/>
      <c r="O1793" s="16">
        <f>VLOOKUP(B1793,'[2]160522_Stock_Almacen.xls'!$C$4:$F$193800,3,0)</f>
        <v>1876</v>
      </c>
      <c r="P1793" s="10">
        <f>VLOOKUP(B1793,'[2]160522_Stock_Almacen.xls'!$C$4:$F$193800,4,0)</f>
        <v>7</v>
      </c>
    </row>
    <row r="1794" spans="2:16" x14ac:dyDescent="0.2">
      <c r="B1794" s="10">
        <v>322736</v>
      </c>
      <c r="C1794" s="11" t="s">
        <v>2465</v>
      </c>
      <c r="D1794" s="12"/>
      <c r="E1794" s="13" t="s">
        <v>2421</v>
      </c>
      <c r="F1794" s="13" t="s">
        <v>2422</v>
      </c>
      <c r="G1794" s="13" t="s">
        <v>2441</v>
      </c>
      <c r="H1794" s="13" t="s">
        <v>2442</v>
      </c>
      <c r="I1794" s="13" t="s">
        <v>20</v>
      </c>
      <c r="J1794" s="13" t="s">
        <v>20</v>
      </c>
      <c r="K1794" s="13" t="s">
        <v>115</v>
      </c>
      <c r="L1794" s="13" t="s">
        <v>2447</v>
      </c>
      <c r="M1794" s="14"/>
      <c r="N1794" s="15"/>
      <c r="O1794" s="16">
        <f>VLOOKUP(B1794,'[2]160522_Stock_Almacen.xls'!$C$4:$F$193800,3,0)</f>
        <v>1960</v>
      </c>
      <c r="P1794" s="10">
        <f>VLOOKUP(B1794,'[2]160522_Stock_Almacen.xls'!$C$4:$F$193800,4,0)</f>
        <v>7</v>
      </c>
    </row>
    <row r="1795" spans="2:16" x14ac:dyDescent="0.2">
      <c r="B1795" s="10">
        <v>324034</v>
      </c>
      <c r="C1795" s="11" t="s">
        <v>2466</v>
      </c>
      <c r="D1795" s="12"/>
      <c r="E1795" s="13" t="s">
        <v>2421</v>
      </c>
      <c r="F1795" s="13" t="s">
        <v>2422</v>
      </c>
      <c r="G1795" s="13" t="s">
        <v>2441</v>
      </c>
      <c r="H1795" s="13" t="s">
        <v>2442</v>
      </c>
      <c r="I1795" s="13" t="s">
        <v>20</v>
      </c>
      <c r="J1795" s="13" t="s">
        <v>20</v>
      </c>
      <c r="K1795" s="13" t="s">
        <v>77</v>
      </c>
      <c r="L1795" s="13" t="s">
        <v>2443</v>
      </c>
      <c r="M1795" s="14">
        <f>VLOOKUP(B1795,[1]Hoja2!$A$1:$D$467,3,0)</f>
        <v>10611</v>
      </c>
      <c r="N1795" s="15" t="str">
        <f>VLOOKUP(B1795,[1]Hoja2!$A$1:$D$467,4,0)</f>
        <v> 19</v>
      </c>
      <c r="O1795" s="16">
        <f>VLOOKUP(B1795,'[2]160522_Stock_Almacen.xls'!$C$4:$F$193800,3,0)</f>
        <v>19</v>
      </c>
      <c r="P1795" s="10"/>
    </row>
    <row r="1796" spans="2:16" x14ac:dyDescent="0.2">
      <c r="B1796" s="10">
        <v>324456</v>
      </c>
      <c r="C1796" s="11" t="s">
        <v>2467</v>
      </c>
      <c r="D1796" s="12"/>
      <c r="E1796" s="13" t="s">
        <v>2421</v>
      </c>
      <c r="F1796" s="13" t="s">
        <v>2422</v>
      </c>
      <c r="G1796" s="13" t="s">
        <v>2441</v>
      </c>
      <c r="H1796" s="13" t="s">
        <v>2442</v>
      </c>
      <c r="I1796" s="13" t="s">
        <v>20</v>
      </c>
      <c r="J1796" s="13" t="s">
        <v>1257</v>
      </c>
      <c r="K1796" s="13" t="s">
        <v>25</v>
      </c>
      <c r="L1796" s="13" t="s">
        <v>2468</v>
      </c>
      <c r="M1796" s="14"/>
      <c r="N1796" s="15"/>
      <c r="O1796" s="16">
        <f>VLOOKUP(B1796,'[2]160522_Stock_Almacen.xls'!$C$4:$F$193800,3,0)</f>
        <v>1153</v>
      </c>
      <c r="P1796" s="10">
        <f>VLOOKUP(B1796,'[2]160522_Stock_Almacen.xls'!$C$4:$F$193800,4,0)</f>
        <v>1</v>
      </c>
    </row>
    <row r="1797" spans="2:16" x14ac:dyDescent="0.2">
      <c r="B1797" s="10">
        <v>324457</v>
      </c>
      <c r="C1797" s="11" t="s">
        <v>2469</v>
      </c>
      <c r="D1797" s="12"/>
      <c r="E1797" s="13" t="s">
        <v>2421</v>
      </c>
      <c r="F1797" s="13" t="s">
        <v>2422</v>
      </c>
      <c r="G1797" s="13" t="s">
        <v>2441</v>
      </c>
      <c r="H1797" s="13" t="s">
        <v>2442</v>
      </c>
      <c r="I1797" s="13" t="s">
        <v>20</v>
      </c>
      <c r="J1797" s="13" t="s">
        <v>1257</v>
      </c>
      <c r="K1797" s="13" t="s">
        <v>25</v>
      </c>
      <c r="L1797" s="13" t="s">
        <v>2468</v>
      </c>
      <c r="M1797" s="14"/>
      <c r="N1797" s="15"/>
      <c r="O1797" s="16">
        <f>VLOOKUP(B1797,'[2]160522_Stock_Almacen.xls'!$C$4:$F$193800,3,0)</f>
        <v>1297</v>
      </c>
      <c r="P1797" s="10">
        <f>VLOOKUP(B1797,'[2]160522_Stock_Almacen.xls'!$C$4:$F$193800,4,0)</f>
        <v>1</v>
      </c>
    </row>
    <row r="1798" spans="2:16" x14ac:dyDescent="0.2">
      <c r="B1798" s="10">
        <v>324530</v>
      </c>
      <c r="C1798" s="11" t="s">
        <v>2470</v>
      </c>
      <c r="D1798" s="12"/>
      <c r="E1798" s="13" t="s">
        <v>2421</v>
      </c>
      <c r="F1798" s="13" t="s">
        <v>2422</v>
      </c>
      <c r="G1798" s="13" t="s">
        <v>2441</v>
      </c>
      <c r="H1798" s="13" t="s">
        <v>2442</v>
      </c>
      <c r="I1798" s="13" t="s">
        <v>20</v>
      </c>
      <c r="J1798" s="13" t="s">
        <v>20</v>
      </c>
      <c r="K1798" s="13" t="s">
        <v>25</v>
      </c>
      <c r="L1798" s="13" t="s">
        <v>2447</v>
      </c>
      <c r="M1798" s="14"/>
      <c r="N1798" s="15"/>
      <c r="O1798" s="16">
        <f>VLOOKUP(B1798,'[2]160522_Stock_Almacen.xls'!$C$4:$F$193800,3,0)</f>
        <v>3989</v>
      </c>
      <c r="P1798" s="10">
        <f>VLOOKUP(B1798,'[2]160522_Stock_Almacen.xls'!$C$4:$F$193800,4,0)</f>
        <v>4</v>
      </c>
    </row>
    <row r="1799" spans="2:16" x14ac:dyDescent="0.2">
      <c r="B1799" s="10">
        <v>324531</v>
      </c>
      <c r="C1799" s="11" t="s">
        <v>2471</v>
      </c>
      <c r="D1799" s="12"/>
      <c r="E1799" s="13" t="s">
        <v>2421</v>
      </c>
      <c r="F1799" s="13" t="s">
        <v>2422</v>
      </c>
      <c r="G1799" s="13" t="s">
        <v>2441</v>
      </c>
      <c r="H1799" s="13" t="s">
        <v>2442</v>
      </c>
      <c r="I1799" s="13" t="s">
        <v>20</v>
      </c>
      <c r="J1799" s="13" t="s">
        <v>20</v>
      </c>
      <c r="K1799" s="13" t="s">
        <v>25</v>
      </c>
      <c r="L1799" s="13" t="s">
        <v>2447</v>
      </c>
      <c r="M1799" s="14"/>
      <c r="N1799" s="15"/>
      <c r="O1799" s="16">
        <f>VLOOKUP(B1799,'[2]160522_Stock_Almacen.xls'!$C$4:$F$193800,3,0)</f>
        <v>4336</v>
      </c>
      <c r="P1799" s="10">
        <f>VLOOKUP(B1799,'[2]160522_Stock_Almacen.xls'!$C$4:$F$193800,4,0)</f>
        <v>3</v>
      </c>
    </row>
    <row r="1800" spans="2:16" x14ac:dyDescent="0.2">
      <c r="B1800" s="10">
        <v>316442</v>
      </c>
      <c r="C1800" s="11" t="s">
        <v>2472</v>
      </c>
      <c r="D1800" s="12"/>
      <c r="E1800" s="13" t="s">
        <v>2421</v>
      </c>
      <c r="F1800" s="13" t="s">
        <v>2422</v>
      </c>
      <c r="G1800" s="13" t="s">
        <v>2473</v>
      </c>
      <c r="H1800" s="13" t="s">
        <v>2474</v>
      </c>
      <c r="I1800" s="13" t="s">
        <v>20</v>
      </c>
      <c r="J1800" s="13" t="s">
        <v>20</v>
      </c>
      <c r="K1800" s="13" t="s">
        <v>25</v>
      </c>
      <c r="L1800" s="13" t="s">
        <v>2474</v>
      </c>
      <c r="M1800" s="14"/>
      <c r="N1800" s="15"/>
      <c r="O1800" s="16">
        <f>VLOOKUP(B1800,'[2]160522_Stock_Almacen.xls'!$C$4:$F$193800,3,0)</f>
        <v>1500</v>
      </c>
      <c r="P1800" s="10">
        <f>VLOOKUP(B1800,'[2]160522_Stock_Almacen.xls'!$C$4:$F$193800,4,0)</f>
        <v>1</v>
      </c>
    </row>
    <row r="1801" spans="2:16" x14ac:dyDescent="0.2">
      <c r="B1801" s="10">
        <v>321487</v>
      </c>
      <c r="C1801" s="11" t="s">
        <v>2475</v>
      </c>
      <c r="D1801" s="12"/>
      <c r="E1801" s="13" t="s">
        <v>2421</v>
      </c>
      <c r="F1801" s="13" t="s">
        <v>2422</v>
      </c>
      <c r="G1801" s="13" t="s">
        <v>2473</v>
      </c>
      <c r="H1801" s="13" t="s">
        <v>2474</v>
      </c>
      <c r="I1801" s="13" t="s">
        <v>20</v>
      </c>
      <c r="J1801" s="13" t="s">
        <v>20</v>
      </c>
      <c r="K1801" s="13" t="s">
        <v>2281</v>
      </c>
      <c r="L1801" s="13" t="s">
        <v>2474</v>
      </c>
      <c r="M1801" s="14"/>
      <c r="N1801" s="15"/>
      <c r="O1801" s="16">
        <f>VLOOKUP(B1801,'[2]160522_Stock_Almacen.xls'!$C$4:$F$193800,3,0)</f>
        <v>160</v>
      </c>
      <c r="P1801" s="10">
        <f>VLOOKUP(B1801,'[2]160522_Stock_Almacen.xls'!$C$4:$F$193800,4,0)</f>
        <v>1</v>
      </c>
    </row>
    <row r="1802" spans="2:16" x14ac:dyDescent="0.2">
      <c r="B1802" s="10">
        <v>324542</v>
      </c>
      <c r="C1802" s="11" t="s">
        <v>2476</v>
      </c>
      <c r="D1802" s="12"/>
      <c r="E1802" s="13" t="s">
        <v>2421</v>
      </c>
      <c r="F1802" s="13" t="s">
        <v>2422</v>
      </c>
      <c r="G1802" s="13" t="s">
        <v>2473</v>
      </c>
      <c r="H1802" s="13" t="s">
        <v>2474</v>
      </c>
      <c r="I1802" s="13" t="s">
        <v>20</v>
      </c>
      <c r="J1802" s="13" t="s">
        <v>20</v>
      </c>
      <c r="K1802" s="13" t="s">
        <v>2281</v>
      </c>
      <c r="L1802" s="13" t="s">
        <v>2474</v>
      </c>
      <c r="M1802" s="14"/>
      <c r="N1802" s="15"/>
      <c r="O1802" s="16">
        <f>VLOOKUP(B1802,'[2]160522_Stock_Almacen.xls'!$C$4:$F$193800,3,0)</f>
        <v>135</v>
      </c>
      <c r="P1802" s="10">
        <f>VLOOKUP(B1802,'[2]160522_Stock_Almacen.xls'!$C$4:$F$193800,4,0)</f>
        <v>2</v>
      </c>
    </row>
    <row r="1803" spans="2:16" x14ac:dyDescent="0.2">
      <c r="B1803" s="10">
        <v>104052</v>
      </c>
      <c r="C1803" s="11" t="s">
        <v>2477</v>
      </c>
      <c r="D1803" s="12"/>
      <c r="E1803" s="13" t="s">
        <v>2421</v>
      </c>
      <c r="F1803" s="13" t="s">
        <v>2422</v>
      </c>
      <c r="G1803" s="13" t="s">
        <v>2478</v>
      </c>
      <c r="H1803" s="13" t="s">
        <v>2479</v>
      </c>
      <c r="I1803" s="13" t="s">
        <v>20</v>
      </c>
      <c r="J1803" s="13" t="s">
        <v>20</v>
      </c>
      <c r="K1803" s="13" t="s">
        <v>2156</v>
      </c>
      <c r="L1803" s="13" t="s">
        <v>2480</v>
      </c>
      <c r="M1803" s="14"/>
      <c r="N1803" s="15"/>
      <c r="O1803" s="16">
        <f>VLOOKUP(B1803,'[2]160522_Stock_Almacen.xls'!$C$4:$F$193800,3,0)</f>
        <v>80</v>
      </c>
      <c r="P1803" s="10">
        <f>VLOOKUP(B1803,'[2]160522_Stock_Almacen.xls'!$C$4:$F$193800,4,0)</f>
        <v>1</v>
      </c>
    </row>
    <row r="1804" spans="2:16" x14ac:dyDescent="0.2">
      <c r="B1804" s="10">
        <v>321663</v>
      </c>
      <c r="C1804" s="11" t="s">
        <v>2481</v>
      </c>
      <c r="D1804" s="12"/>
      <c r="E1804" s="13" t="s">
        <v>2421</v>
      </c>
      <c r="F1804" s="13" t="s">
        <v>2422</v>
      </c>
      <c r="G1804" s="13" t="s">
        <v>2478</v>
      </c>
      <c r="H1804" s="13" t="s">
        <v>2479</v>
      </c>
      <c r="I1804" s="13" t="s">
        <v>20</v>
      </c>
      <c r="J1804" s="13" t="s">
        <v>20</v>
      </c>
      <c r="K1804" s="13" t="s">
        <v>25</v>
      </c>
      <c r="L1804" s="13" t="s">
        <v>2482</v>
      </c>
      <c r="M1804" s="14"/>
      <c r="N1804" s="15"/>
      <c r="O1804" s="16">
        <f>VLOOKUP(B1804,'[2]160522_Stock_Almacen.xls'!$C$4:$F$193800,3,0)</f>
        <v>110</v>
      </c>
      <c r="P1804" s="10">
        <f>VLOOKUP(B1804,'[2]160522_Stock_Almacen.xls'!$C$4:$F$193800,4,0)</f>
        <v>1</v>
      </c>
    </row>
    <row r="1805" spans="2:16" x14ac:dyDescent="0.2">
      <c r="B1805" s="10">
        <v>322717</v>
      </c>
      <c r="C1805" s="11" t="s">
        <v>2483</v>
      </c>
      <c r="D1805" s="12"/>
      <c r="E1805" s="13" t="s">
        <v>2421</v>
      </c>
      <c r="F1805" s="13" t="s">
        <v>2422</v>
      </c>
      <c r="G1805" s="13" t="s">
        <v>2478</v>
      </c>
      <c r="H1805" s="13" t="s">
        <v>2479</v>
      </c>
      <c r="I1805" s="13" t="s">
        <v>20</v>
      </c>
      <c r="J1805" s="13" t="s">
        <v>20</v>
      </c>
      <c r="K1805" s="13" t="s">
        <v>2156</v>
      </c>
      <c r="L1805" s="13" t="s">
        <v>2484</v>
      </c>
      <c r="M1805" s="14"/>
      <c r="N1805" s="15"/>
      <c r="O1805" s="16">
        <f>VLOOKUP(B1805,'[2]160522_Stock_Almacen.xls'!$C$4:$F$193800,3,0)</f>
        <v>10</v>
      </c>
      <c r="P1805" s="10">
        <f>VLOOKUP(B1805,'[2]160522_Stock_Almacen.xls'!$C$4:$F$193800,4,0)</f>
        <v>2</v>
      </c>
    </row>
    <row r="1806" spans="2:16" x14ac:dyDescent="0.2">
      <c r="B1806" s="10">
        <v>322719</v>
      </c>
      <c r="C1806" s="11" t="s">
        <v>2485</v>
      </c>
      <c r="D1806" s="12"/>
      <c r="E1806" s="13" t="s">
        <v>2421</v>
      </c>
      <c r="F1806" s="13" t="s">
        <v>2422</v>
      </c>
      <c r="G1806" s="13" t="s">
        <v>2478</v>
      </c>
      <c r="H1806" s="13" t="s">
        <v>2479</v>
      </c>
      <c r="I1806" s="13" t="s">
        <v>20</v>
      </c>
      <c r="J1806" s="13" t="s">
        <v>20</v>
      </c>
      <c r="K1806" s="13" t="s">
        <v>2156</v>
      </c>
      <c r="L1806" s="13" t="s">
        <v>2484</v>
      </c>
      <c r="M1806" s="14"/>
      <c r="N1806" s="15"/>
      <c r="O1806" s="16">
        <f>VLOOKUP(B1806,'[2]160522_Stock_Almacen.xls'!$C$4:$F$193800,3,0)</f>
        <v>25</v>
      </c>
      <c r="P1806" s="10">
        <f>VLOOKUP(B1806,'[2]160522_Stock_Almacen.xls'!$C$4:$F$193800,4,0)</f>
        <v>1</v>
      </c>
    </row>
    <row r="1807" spans="2:16" x14ac:dyDescent="0.2">
      <c r="B1807" s="10">
        <v>323662</v>
      </c>
      <c r="C1807" s="11" t="s">
        <v>2486</v>
      </c>
      <c r="D1807" s="12"/>
      <c r="E1807" s="13" t="s">
        <v>2421</v>
      </c>
      <c r="F1807" s="13" t="s">
        <v>2422</v>
      </c>
      <c r="G1807" s="13" t="s">
        <v>2478</v>
      </c>
      <c r="H1807" s="13" t="s">
        <v>2479</v>
      </c>
      <c r="I1807" s="13" t="s">
        <v>20</v>
      </c>
      <c r="J1807" s="13" t="s">
        <v>20</v>
      </c>
      <c r="K1807" s="13" t="s">
        <v>2156</v>
      </c>
      <c r="L1807" s="13" t="s">
        <v>2484</v>
      </c>
      <c r="M1807" s="14"/>
      <c r="N1807" s="15"/>
      <c r="O1807" s="16">
        <f>VLOOKUP(B1807,'[2]160522_Stock_Almacen.xls'!$C$4:$F$193800,3,0)</f>
        <v>56</v>
      </c>
      <c r="P1807" s="10">
        <f>VLOOKUP(B1807,'[2]160522_Stock_Almacen.xls'!$C$4:$F$193800,4,0)</f>
        <v>3</v>
      </c>
    </row>
    <row r="1808" spans="2:16" x14ac:dyDescent="0.2">
      <c r="B1808" s="10">
        <v>323663</v>
      </c>
      <c r="C1808" s="11" t="s">
        <v>2487</v>
      </c>
      <c r="D1808" s="12"/>
      <c r="E1808" s="13" t="s">
        <v>2421</v>
      </c>
      <c r="F1808" s="13" t="s">
        <v>2422</v>
      </c>
      <c r="G1808" s="13" t="s">
        <v>2478</v>
      </c>
      <c r="H1808" s="13" t="s">
        <v>2479</v>
      </c>
      <c r="I1808" s="13" t="s">
        <v>20</v>
      </c>
      <c r="J1808" s="13" t="s">
        <v>20</v>
      </c>
      <c r="K1808" s="13" t="s">
        <v>2156</v>
      </c>
      <c r="L1808" s="13" t="s">
        <v>2484</v>
      </c>
      <c r="M1808" s="14"/>
      <c r="N1808" s="15"/>
      <c r="O1808" s="16">
        <f>VLOOKUP(B1808,'[2]160522_Stock_Almacen.xls'!$C$4:$F$193800,3,0)</f>
        <v>141</v>
      </c>
      <c r="P1808" s="10">
        <f>VLOOKUP(B1808,'[2]160522_Stock_Almacen.xls'!$C$4:$F$193800,4,0)</f>
        <v>1</v>
      </c>
    </row>
    <row r="1809" spans="2:16" x14ac:dyDescent="0.2">
      <c r="B1809" s="10">
        <v>325241</v>
      </c>
      <c r="C1809" s="11" t="s">
        <v>2488</v>
      </c>
      <c r="D1809" s="12"/>
      <c r="E1809" s="13" t="s">
        <v>2421</v>
      </c>
      <c r="F1809" s="13" t="s">
        <v>2422</v>
      </c>
      <c r="G1809" s="13" t="s">
        <v>2478</v>
      </c>
      <c r="H1809" s="13" t="s">
        <v>2479</v>
      </c>
      <c r="I1809" s="13" t="s">
        <v>20</v>
      </c>
      <c r="J1809" s="13" t="s">
        <v>20</v>
      </c>
      <c r="K1809" s="13" t="s">
        <v>2156</v>
      </c>
      <c r="L1809" s="13" t="s">
        <v>2484</v>
      </c>
      <c r="M1809" s="14"/>
      <c r="N1809" s="15"/>
      <c r="O1809" s="16">
        <f>VLOOKUP(B1809,'[2]160522_Stock_Almacen.xls'!$C$4:$F$193800,3,0)</f>
        <v>96</v>
      </c>
      <c r="P1809" s="10">
        <f>VLOOKUP(B1809,'[2]160522_Stock_Almacen.xls'!$C$4:$F$193800,4,0)</f>
        <v>1</v>
      </c>
    </row>
    <row r="1810" spans="2:16" x14ac:dyDescent="0.2">
      <c r="B1810" s="10">
        <v>325517</v>
      </c>
      <c r="C1810" s="11" t="s">
        <v>2489</v>
      </c>
      <c r="D1810" s="12"/>
      <c r="E1810" s="13" t="s">
        <v>2421</v>
      </c>
      <c r="F1810" s="13" t="s">
        <v>2422</v>
      </c>
      <c r="G1810" s="13" t="s">
        <v>2478</v>
      </c>
      <c r="H1810" s="13" t="s">
        <v>2479</v>
      </c>
      <c r="I1810" s="13" t="s">
        <v>20</v>
      </c>
      <c r="J1810" s="13" t="s">
        <v>20</v>
      </c>
      <c r="K1810" s="13" t="s">
        <v>2156</v>
      </c>
      <c r="L1810" s="13" t="s">
        <v>2484</v>
      </c>
      <c r="M1810" s="14">
        <f>VLOOKUP(B1810,[1]Hoja2!$A$1:$D$467,3,0)</f>
        <v>10611</v>
      </c>
      <c r="N1810" s="15" t="str">
        <f>VLOOKUP(B1810,[1]Hoja2!$A$1:$D$467,4,0)</f>
        <v> 18</v>
      </c>
      <c r="O1810" s="16">
        <f>VLOOKUP(B1810,'[2]160522_Stock_Almacen.xls'!$C$4:$F$193800,3,0)</f>
        <v>18</v>
      </c>
      <c r="P1810" s="10"/>
    </row>
    <row r="1811" spans="2:16" x14ac:dyDescent="0.2">
      <c r="B1811" s="10">
        <v>324771</v>
      </c>
      <c r="C1811" s="11" t="s">
        <v>2490</v>
      </c>
      <c r="D1811" s="12"/>
      <c r="E1811" s="13" t="s">
        <v>2491</v>
      </c>
      <c r="F1811" s="13" t="s">
        <v>2492</v>
      </c>
      <c r="G1811" s="13" t="s">
        <v>2493</v>
      </c>
      <c r="H1811" s="13" t="s">
        <v>2494</v>
      </c>
      <c r="I1811" s="13" t="s">
        <v>20</v>
      </c>
      <c r="J1811" s="13" t="s">
        <v>20</v>
      </c>
      <c r="K1811" s="13" t="s">
        <v>2495</v>
      </c>
      <c r="L1811" s="13" t="s">
        <v>2496</v>
      </c>
      <c r="M1811" s="14"/>
      <c r="N1811" s="15"/>
      <c r="O1811" s="16">
        <f>VLOOKUP(B1811,'[2]160522_Stock_Almacen.xls'!$C$4:$F$193800,3,0)</f>
        <v>1</v>
      </c>
      <c r="P1811" s="10">
        <f>VLOOKUP(B1811,'[2]160522_Stock_Almacen.xls'!$C$4:$F$193800,4,0)</f>
        <v>1</v>
      </c>
    </row>
    <row r="1812" spans="2:16" x14ac:dyDescent="0.2">
      <c r="B1812" s="10">
        <v>106046</v>
      </c>
      <c r="C1812" s="11" t="s">
        <v>2497</v>
      </c>
      <c r="D1812" s="12"/>
      <c r="E1812" s="13" t="s">
        <v>2491</v>
      </c>
      <c r="F1812" s="13" t="s">
        <v>2492</v>
      </c>
      <c r="G1812" s="13" t="s">
        <v>2498</v>
      </c>
      <c r="H1812" s="13" t="s">
        <v>2499</v>
      </c>
      <c r="I1812" s="13" t="s">
        <v>20</v>
      </c>
      <c r="J1812" s="13" t="s">
        <v>20</v>
      </c>
      <c r="K1812" s="13" t="s">
        <v>2495</v>
      </c>
      <c r="L1812" s="13" t="s">
        <v>2500</v>
      </c>
      <c r="M1812" s="14">
        <f>VLOOKUP(B1812,[1]Hoja2!$A$1:$D$467,3,0)</f>
        <v>10611</v>
      </c>
      <c r="N1812" s="15" t="str">
        <f>VLOOKUP(B1812,[1]Hoja2!$A$1:$D$467,4,0)</f>
        <v> 3</v>
      </c>
      <c r="O1812" s="16">
        <f>VLOOKUP(B1812,'[2]160522_Stock_Almacen.xls'!$C$4:$F$193800,3,0)</f>
        <v>3</v>
      </c>
      <c r="P1812" s="10"/>
    </row>
    <row r="1813" spans="2:16" x14ac:dyDescent="0.2">
      <c r="B1813" s="10">
        <v>324482</v>
      </c>
      <c r="C1813" s="11" t="s">
        <v>2501</v>
      </c>
      <c r="D1813" s="12"/>
      <c r="E1813" s="13" t="s">
        <v>2491</v>
      </c>
      <c r="F1813" s="13" t="s">
        <v>2492</v>
      </c>
      <c r="G1813" s="13" t="s">
        <v>2498</v>
      </c>
      <c r="H1813" s="13" t="s">
        <v>2499</v>
      </c>
      <c r="I1813" s="13" t="s">
        <v>20</v>
      </c>
      <c r="J1813" s="13" t="s">
        <v>20</v>
      </c>
      <c r="K1813" s="13" t="s">
        <v>2495</v>
      </c>
      <c r="L1813" s="13" t="s">
        <v>2502</v>
      </c>
      <c r="M1813" s="14"/>
      <c r="N1813" s="15"/>
      <c r="O1813" s="16">
        <f>VLOOKUP(B1813,'[2]160522_Stock_Almacen.xls'!$C$4:$F$193800,3,0)</f>
        <v>2</v>
      </c>
      <c r="P1813" s="10">
        <f>VLOOKUP(B1813,'[2]160522_Stock_Almacen.xls'!$C$4:$F$193800,4,0)</f>
        <v>1</v>
      </c>
    </row>
    <row r="1814" spans="2:16" x14ac:dyDescent="0.2">
      <c r="B1814" s="10">
        <v>102063</v>
      </c>
      <c r="C1814" s="11" t="s">
        <v>2503</v>
      </c>
      <c r="D1814" s="12"/>
      <c r="E1814" s="13" t="s">
        <v>2491</v>
      </c>
      <c r="F1814" s="13" t="s">
        <v>2492</v>
      </c>
      <c r="G1814" s="13" t="s">
        <v>2504</v>
      </c>
      <c r="H1814" s="13" t="s">
        <v>2505</v>
      </c>
      <c r="I1814" s="13" t="s">
        <v>20</v>
      </c>
      <c r="J1814" s="13" t="s">
        <v>20</v>
      </c>
      <c r="K1814" s="13" t="s">
        <v>2495</v>
      </c>
      <c r="L1814" s="13" t="s">
        <v>2506</v>
      </c>
      <c r="M1814" s="14">
        <f>VLOOKUP(B1814,[1]Hoja2!$A$1:$D$467,3,0)</f>
        <v>10611</v>
      </c>
      <c r="N1814" s="15" t="str">
        <f>VLOOKUP(B1814,[1]Hoja2!$A$1:$D$467,4,0)</f>
        <v> 6</v>
      </c>
      <c r="O1814" s="16">
        <f>VLOOKUP(B1814,'[2]160522_Stock_Almacen.xls'!$C$4:$F$193800,3,0)</f>
        <v>6</v>
      </c>
      <c r="P1814" s="10"/>
    </row>
    <row r="1815" spans="2:16" x14ac:dyDescent="0.2">
      <c r="B1815" s="10">
        <v>104215</v>
      </c>
      <c r="C1815" s="11" t="s">
        <v>2507</v>
      </c>
      <c r="D1815" s="12"/>
      <c r="E1815" s="13" t="s">
        <v>2491</v>
      </c>
      <c r="F1815" s="13" t="s">
        <v>2492</v>
      </c>
      <c r="G1815" s="13" t="s">
        <v>2504</v>
      </c>
      <c r="H1815" s="13" t="s">
        <v>2505</v>
      </c>
      <c r="I1815" s="13" t="s">
        <v>20</v>
      </c>
      <c r="J1815" s="13" t="s">
        <v>20</v>
      </c>
      <c r="K1815" s="13" t="s">
        <v>2495</v>
      </c>
      <c r="L1815" s="13" t="s">
        <v>2508</v>
      </c>
      <c r="M1815" s="14"/>
      <c r="N1815" s="15"/>
      <c r="O1815" s="16">
        <f>VLOOKUP(B1815,'[2]160522_Stock_Almacen.xls'!$C$4:$F$193800,3,0)</f>
        <v>1</v>
      </c>
      <c r="P1815" s="10">
        <f>VLOOKUP(B1815,'[2]160522_Stock_Almacen.xls'!$C$4:$F$193800,4,0)</f>
        <v>1</v>
      </c>
    </row>
    <row r="1816" spans="2:16" x14ac:dyDescent="0.2">
      <c r="B1816" s="10">
        <v>107623</v>
      </c>
      <c r="C1816" s="11" t="s">
        <v>2509</v>
      </c>
      <c r="D1816" s="12"/>
      <c r="E1816" s="13" t="s">
        <v>2491</v>
      </c>
      <c r="F1816" s="13" t="s">
        <v>2492</v>
      </c>
      <c r="G1816" s="13" t="s">
        <v>2504</v>
      </c>
      <c r="H1816" s="13" t="s">
        <v>2505</v>
      </c>
      <c r="I1816" s="13" t="s">
        <v>20</v>
      </c>
      <c r="J1816" s="13" t="s">
        <v>20</v>
      </c>
      <c r="K1816" s="13" t="s">
        <v>2495</v>
      </c>
      <c r="L1816" s="13" t="s">
        <v>2510</v>
      </c>
      <c r="M1816" s="14"/>
      <c r="N1816" s="15"/>
      <c r="O1816" s="16">
        <f>VLOOKUP(B1816,'[2]160522_Stock_Almacen.xls'!$C$4:$F$193800,3,0)</f>
        <v>5</v>
      </c>
      <c r="P1816" s="10">
        <f>VLOOKUP(B1816,'[2]160522_Stock_Almacen.xls'!$C$4:$F$193800,4,0)</f>
        <v>1</v>
      </c>
    </row>
    <row r="1817" spans="2:16" x14ac:dyDescent="0.2">
      <c r="B1817" s="10">
        <v>106698</v>
      </c>
      <c r="C1817" s="11" t="s">
        <v>2511</v>
      </c>
      <c r="D1817" s="12"/>
      <c r="E1817" s="13" t="s">
        <v>2491</v>
      </c>
      <c r="F1817" s="13" t="s">
        <v>2492</v>
      </c>
      <c r="G1817" s="13" t="s">
        <v>2512</v>
      </c>
      <c r="H1817" s="13" t="s">
        <v>2513</v>
      </c>
      <c r="I1817" s="13" t="s">
        <v>20</v>
      </c>
      <c r="J1817" s="13" t="s">
        <v>20</v>
      </c>
      <c r="K1817" s="13" t="s">
        <v>2495</v>
      </c>
      <c r="L1817" s="13" t="s">
        <v>2514</v>
      </c>
      <c r="M1817" s="14"/>
      <c r="N1817" s="15"/>
      <c r="O1817" s="16">
        <f>VLOOKUP(B1817,'[2]160522_Stock_Almacen.xls'!$C$4:$F$193800,3,0)</f>
        <v>1</v>
      </c>
      <c r="P1817" s="10">
        <f>VLOOKUP(B1817,'[2]160522_Stock_Almacen.xls'!$C$4:$F$193800,4,0)</f>
        <v>1</v>
      </c>
    </row>
    <row r="1818" spans="2:16" x14ac:dyDescent="0.2">
      <c r="B1818" s="10">
        <v>104015</v>
      </c>
      <c r="C1818" s="11" t="s">
        <v>2515</v>
      </c>
      <c r="D1818" s="12"/>
      <c r="E1818" s="13" t="s">
        <v>2491</v>
      </c>
      <c r="F1818" s="13" t="s">
        <v>2492</v>
      </c>
      <c r="G1818" s="13" t="s">
        <v>2516</v>
      </c>
      <c r="H1818" s="13" t="s">
        <v>2517</v>
      </c>
      <c r="I1818" s="13" t="s">
        <v>20</v>
      </c>
      <c r="J1818" s="13" t="s">
        <v>20</v>
      </c>
      <c r="K1818" s="13" t="s">
        <v>2495</v>
      </c>
      <c r="L1818" s="13" t="s">
        <v>2518</v>
      </c>
      <c r="M1818" s="14">
        <f>VLOOKUP(B1818,[1]Hoja2!$A$1:$D$467,3,0)</f>
        <v>10611</v>
      </c>
      <c r="N1818" s="15" t="str">
        <f>VLOOKUP(B1818,[1]Hoja2!$A$1:$D$467,4,0)</f>
        <v> 2</v>
      </c>
      <c r="O1818" s="16">
        <f>VLOOKUP(B1818,'[2]160522_Stock_Almacen.xls'!$C$4:$F$193800,3,0)</f>
        <v>2</v>
      </c>
      <c r="P1818" s="10"/>
    </row>
    <row r="1819" spans="2:16" x14ac:dyDescent="0.2">
      <c r="B1819" s="10">
        <v>7586</v>
      </c>
      <c r="C1819" s="11" t="s">
        <v>2519</v>
      </c>
      <c r="D1819" s="12"/>
      <c r="E1819" s="13" t="s">
        <v>2491</v>
      </c>
      <c r="F1819" s="13" t="s">
        <v>2492</v>
      </c>
      <c r="G1819" s="13" t="s">
        <v>2520</v>
      </c>
      <c r="H1819" s="13" t="s">
        <v>2521</v>
      </c>
      <c r="I1819" s="13" t="s">
        <v>20</v>
      </c>
      <c r="J1819" s="13" t="s">
        <v>20</v>
      </c>
      <c r="K1819" s="13" t="s">
        <v>2495</v>
      </c>
      <c r="L1819" s="13" t="s">
        <v>2522</v>
      </c>
      <c r="M1819" s="14"/>
      <c r="N1819" s="15"/>
      <c r="O1819" s="16">
        <f>VLOOKUP(B1819,'[2]160522_Stock_Almacen.xls'!$C$4:$F$193800,3,0)</f>
        <v>4</v>
      </c>
      <c r="P1819" s="10">
        <f>VLOOKUP(B1819,'[2]160522_Stock_Almacen.xls'!$C$4:$F$193800,4,0)</f>
        <v>1</v>
      </c>
    </row>
    <row r="1820" spans="2:16" x14ac:dyDescent="0.2">
      <c r="B1820" s="10">
        <v>100196</v>
      </c>
      <c r="C1820" s="11" t="s">
        <v>2523</v>
      </c>
      <c r="D1820" s="12"/>
      <c r="E1820" s="13" t="s">
        <v>2491</v>
      </c>
      <c r="F1820" s="13" t="s">
        <v>2492</v>
      </c>
      <c r="G1820" s="13" t="s">
        <v>2524</v>
      </c>
      <c r="H1820" s="13" t="s">
        <v>2525</v>
      </c>
      <c r="I1820" s="13" t="s">
        <v>20</v>
      </c>
      <c r="J1820" s="13" t="s">
        <v>20</v>
      </c>
      <c r="K1820" s="13" t="s">
        <v>2495</v>
      </c>
      <c r="L1820" s="13" t="s">
        <v>2526</v>
      </c>
      <c r="M1820" s="14">
        <f>VLOOKUP(B1820,[1]Hoja2!$A$1:$D$467,3,0)</f>
        <v>10611</v>
      </c>
      <c r="N1820" s="15" t="str">
        <f>VLOOKUP(B1820,[1]Hoja2!$A$1:$D$467,4,0)</f>
        <v> 4</v>
      </c>
      <c r="O1820" s="16">
        <f>VLOOKUP(B1820,'[2]160522_Stock_Almacen.xls'!$C$4:$F$193800,3,0)</f>
        <v>4</v>
      </c>
      <c r="P1820" s="10"/>
    </row>
    <row r="1821" spans="2:16" x14ac:dyDescent="0.2">
      <c r="B1821" s="10">
        <v>106017</v>
      </c>
      <c r="C1821" s="11" t="s">
        <v>2527</v>
      </c>
      <c r="D1821" s="12"/>
      <c r="E1821" s="13" t="s">
        <v>2491</v>
      </c>
      <c r="F1821" s="13" t="s">
        <v>2492</v>
      </c>
      <c r="G1821" s="13" t="s">
        <v>2524</v>
      </c>
      <c r="H1821" s="13" t="s">
        <v>2525</v>
      </c>
      <c r="I1821" s="13" t="s">
        <v>20</v>
      </c>
      <c r="J1821" s="13" t="s">
        <v>20</v>
      </c>
      <c r="K1821" s="13" t="s">
        <v>2495</v>
      </c>
      <c r="L1821" s="13" t="s">
        <v>2528</v>
      </c>
      <c r="M1821" s="14"/>
      <c r="N1821" s="15"/>
      <c r="O1821" s="16">
        <f>VLOOKUP(B1821,'[2]160522_Stock_Almacen.xls'!$C$4:$F$193800,3,0)</f>
        <v>3</v>
      </c>
      <c r="P1821" s="10">
        <f>VLOOKUP(B1821,'[2]160522_Stock_Almacen.xls'!$C$4:$F$193800,4,0)</f>
        <v>1</v>
      </c>
    </row>
    <row r="1822" spans="2:16" x14ac:dyDescent="0.2">
      <c r="B1822" s="10">
        <v>324503</v>
      </c>
      <c r="C1822" s="11" t="s">
        <v>2529</v>
      </c>
      <c r="D1822" s="12"/>
      <c r="E1822" s="13" t="s">
        <v>2491</v>
      </c>
      <c r="F1822" s="13" t="s">
        <v>2492</v>
      </c>
      <c r="G1822" s="13" t="s">
        <v>2524</v>
      </c>
      <c r="H1822" s="13" t="s">
        <v>2525</v>
      </c>
      <c r="I1822" s="13" t="s">
        <v>20</v>
      </c>
      <c r="J1822" s="13" t="s">
        <v>20</v>
      </c>
      <c r="K1822" s="13" t="s">
        <v>2495</v>
      </c>
      <c r="L1822" s="13" t="s">
        <v>2530</v>
      </c>
      <c r="M1822" s="14"/>
      <c r="N1822" s="15"/>
      <c r="O1822" s="16">
        <f>VLOOKUP(B1822,'[2]160522_Stock_Almacen.xls'!$C$4:$F$193800,3,0)</f>
        <v>5</v>
      </c>
      <c r="P1822" s="10">
        <f>VLOOKUP(B1822,'[2]160522_Stock_Almacen.xls'!$C$4:$F$193800,4,0)</f>
        <v>1</v>
      </c>
    </row>
    <row r="1823" spans="2:16" x14ac:dyDescent="0.2">
      <c r="B1823" s="10">
        <v>326529</v>
      </c>
      <c r="C1823" s="11" t="s">
        <v>2531</v>
      </c>
      <c r="D1823" s="12"/>
      <c r="E1823" s="13" t="s">
        <v>2532</v>
      </c>
      <c r="F1823" s="13" t="s">
        <v>2533</v>
      </c>
      <c r="G1823" s="13" t="s">
        <v>2504</v>
      </c>
      <c r="H1823" s="13" t="s">
        <v>2505</v>
      </c>
      <c r="I1823" s="13" t="s">
        <v>20</v>
      </c>
      <c r="J1823" s="13" t="s">
        <v>20</v>
      </c>
      <c r="K1823" s="13" t="s">
        <v>2534</v>
      </c>
      <c r="L1823" s="13" t="s">
        <v>2535</v>
      </c>
      <c r="M1823" s="14"/>
      <c r="N1823" s="15"/>
      <c r="O1823" s="16">
        <f>VLOOKUP(B1823,'[2]160522_Stock_Almacen.xls'!$C$4:$F$193800,3,0)</f>
        <v>3</v>
      </c>
      <c r="P1823" s="10">
        <f>VLOOKUP(B1823,'[2]160522_Stock_Almacen.xls'!$C$4:$F$193800,4,0)</f>
        <v>1</v>
      </c>
    </row>
    <row r="1824" spans="2:16" x14ac:dyDescent="0.2">
      <c r="B1824" s="10">
        <v>327482</v>
      </c>
      <c r="C1824" s="11" t="s">
        <v>2536</v>
      </c>
      <c r="D1824" s="12"/>
      <c r="E1824" s="13" t="s">
        <v>2532</v>
      </c>
      <c r="F1824" s="13" t="s">
        <v>2533</v>
      </c>
      <c r="G1824" s="13" t="s">
        <v>2504</v>
      </c>
      <c r="H1824" s="13" t="s">
        <v>2505</v>
      </c>
      <c r="I1824" s="13" t="s">
        <v>20</v>
      </c>
      <c r="J1824" s="13" t="s">
        <v>20</v>
      </c>
      <c r="K1824" s="13" t="s">
        <v>2534</v>
      </c>
      <c r="L1824" s="13" t="s">
        <v>2537</v>
      </c>
      <c r="M1824" s="14"/>
      <c r="N1824" s="15"/>
      <c r="O1824" s="16">
        <f>VLOOKUP(B1824,'[2]160522_Stock_Almacen.xls'!$C$4:$F$193800,3,0)</f>
        <v>1</v>
      </c>
      <c r="P1824" s="10">
        <f>VLOOKUP(B1824,'[2]160522_Stock_Almacen.xls'!$C$4:$F$193800,4,0)</f>
        <v>1</v>
      </c>
    </row>
    <row r="1825" spans="2:16" x14ac:dyDescent="0.2">
      <c r="B1825" s="10">
        <v>325346</v>
      </c>
      <c r="C1825" s="11" t="s">
        <v>2538</v>
      </c>
      <c r="D1825" s="12"/>
      <c r="E1825" s="13" t="s">
        <v>2532</v>
      </c>
      <c r="F1825" s="13" t="s">
        <v>2533</v>
      </c>
      <c r="G1825" s="13" t="s">
        <v>2539</v>
      </c>
      <c r="H1825" s="13" t="s">
        <v>2540</v>
      </c>
      <c r="I1825" s="13" t="s">
        <v>20</v>
      </c>
      <c r="J1825" s="13" t="s">
        <v>20</v>
      </c>
      <c r="K1825" s="13" t="s">
        <v>2534</v>
      </c>
      <c r="L1825" s="13" t="s">
        <v>2541</v>
      </c>
      <c r="M1825" s="14">
        <f>VLOOKUP(B1825,[1]Hoja2!$A$1:$D$467,3,0)</f>
        <v>10611</v>
      </c>
      <c r="N1825" s="15" t="str">
        <f>VLOOKUP(B1825,[1]Hoja2!$A$1:$D$467,4,0)</f>
        <v> 3</v>
      </c>
      <c r="O1825" s="16">
        <f>VLOOKUP(B1825,'[2]160522_Stock_Almacen.xls'!$C$4:$F$193800,3,0)</f>
        <v>3</v>
      </c>
      <c r="P1825" s="10"/>
    </row>
    <row r="1826" spans="2:16" x14ac:dyDescent="0.2">
      <c r="B1826" s="10">
        <v>325348</v>
      </c>
      <c r="C1826" s="11" t="s">
        <v>2542</v>
      </c>
      <c r="D1826" s="12"/>
      <c r="E1826" s="13" t="s">
        <v>2532</v>
      </c>
      <c r="F1826" s="13" t="s">
        <v>2533</v>
      </c>
      <c r="G1826" s="13" t="s">
        <v>2539</v>
      </c>
      <c r="H1826" s="13" t="s">
        <v>2540</v>
      </c>
      <c r="I1826" s="13" t="s">
        <v>20</v>
      </c>
      <c r="J1826" s="13" t="s">
        <v>20</v>
      </c>
      <c r="K1826" s="13" t="s">
        <v>2534</v>
      </c>
      <c r="L1826" s="13" t="s">
        <v>2541</v>
      </c>
      <c r="M1826" s="14">
        <f>VLOOKUP(B1826,[1]Hoja2!$A$1:$D$467,3,0)</f>
        <v>10611</v>
      </c>
      <c r="N1826" s="15" t="str">
        <f>VLOOKUP(B1826,[1]Hoja2!$A$1:$D$467,4,0)</f>
        <v> 3</v>
      </c>
      <c r="O1826" s="16">
        <f>VLOOKUP(B1826,'[2]160522_Stock_Almacen.xls'!$C$4:$F$193800,3,0)</f>
        <v>3</v>
      </c>
      <c r="P1826" s="10"/>
    </row>
    <row r="1830" spans="2:16" x14ac:dyDescent="0.2">
      <c r="O1830" s="24">
        <f>SUM(O2:O1826)</f>
        <v>6133495</v>
      </c>
    </row>
  </sheetData>
  <autoFilter ref="A1:P1826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MAESTRO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2022-06-02T10:58:06Z</dcterms:created>
  <dcterms:modified xsi:type="dcterms:W3CDTF">2022-08-04T11:16:42Z</dcterms:modified>
</cp:coreProperties>
</file>